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F241_2_1\Desktop\(бланки) розрахунки до кошторису на 2024 рік+ зведення та виконнаня за 2023 рік\2024\"/>
    </mc:Choice>
  </mc:AlternateContent>
  <xr:revisionPtr revIDLastSave="0" documentId="13_ncr:1_{1FBA0C9E-1286-408C-81FC-DCDFB5A0679B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інші джерела (наука) 221040 (3)" sheetId="7" r:id="rId1"/>
    <sheet name="наукові підрозділи 2201040- (2)" sheetId="6" r:id="rId2"/>
    <sheet name="інші джерела (освіта) 2201160-3" sheetId="5" r:id="rId3"/>
    <sheet name="господарські підрозділи 2201160" sheetId="4" r:id="rId4"/>
    <sheet name="освітні підрозділи 2201160-2" sheetId="1" r:id="rId5"/>
  </sheets>
  <definedNames>
    <definedName name="_xlnm.Print_Area" localSheetId="3">'господарські підрозділи 2201160'!$A$1:$E$47</definedName>
    <definedName name="_xlnm.Print_Area" localSheetId="0">'інші джерела (наука) 221040 (3)'!$A$1:$E$58</definedName>
    <definedName name="_xlnm.Print_Area" localSheetId="2">'інші джерела (освіта) 2201160-3'!$A$1:$E$68</definedName>
    <definedName name="_xlnm.Print_Area" localSheetId="1">'наукові підрозділи 2201040- (2)'!$A$1:$E$58</definedName>
    <definedName name="_xlnm.Print_Area" localSheetId="4">'освітні підрозділи 2201160-2'!$A$1:$E$68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7" l="1"/>
  <c r="E18" i="7"/>
  <c r="E26" i="7"/>
  <c r="E27" i="6"/>
  <c r="E24" i="6"/>
  <c r="E18" i="6"/>
  <c r="E14" i="5"/>
  <c r="E18" i="5"/>
  <c r="E36" i="5"/>
  <c r="E28" i="5"/>
  <c r="E19" i="1"/>
  <c r="E28" i="1"/>
  <c r="E7" i="1"/>
  <c r="E15" i="1"/>
  <c r="E13" i="4"/>
  <c r="E31" i="1"/>
  <c r="E29" i="7"/>
  <c r="E30" i="6"/>
  <c r="E7" i="6"/>
  <c r="E14" i="6"/>
  <c r="L39" i="5" l="1"/>
  <c r="E8" i="7"/>
  <c r="E17" i="4"/>
  <c r="E39" i="5"/>
  <c r="D48" i="7" l="1"/>
  <c r="C48" i="7"/>
  <c r="B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49" i="6"/>
  <c r="D49" i="6"/>
  <c r="C49" i="6"/>
  <c r="B49" i="6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43" i="5"/>
  <c r="D58" i="5"/>
  <c r="C58" i="5"/>
  <c r="B58" i="5"/>
  <c r="E36" i="4"/>
  <c r="D36" i="4"/>
  <c r="C36" i="4"/>
  <c r="B36" i="4"/>
  <c r="E58" i="5" l="1"/>
  <c r="E48" i="7"/>
  <c r="C50" i="1"/>
  <c r="D50" i="1"/>
  <c r="E50" i="1"/>
  <c r="B50" i="1"/>
</calcChain>
</file>

<file path=xl/sharedStrings.xml><?xml version="1.0" encoding="utf-8"?>
<sst xmlns="http://schemas.openxmlformats.org/spreadsheetml/2006/main" count="283" uniqueCount="129">
  <si>
    <t>…</t>
  </si>
  <si>
    <t>КЕКВ</t>
  </si>
  <si>
    <t>ДОВІДКА</t>
  </si>
  <si>
    <t>про виконання кошторису доходів і видатків спеціального фонду бюджету</t>
  </si>
  <si>
    <t>грн.</t>
  </si>
  <si>
    <t>В т.ч. 
внутрішні платежі</t>
  </si>
  <si>
    <t>Керівник підрозділу</t>
  </si>
  <si>
    <t>(підпис)</t>
  </si>
  <si>
    <r>
      <t xml:space="preserve">Різниця </t>
    </r>
    <r>
      <rPr>
        <u/>
        <sz val="11"/>
        <color theme="1"/>
        <rFont val="Times New Roman"/>
        <family val="1"/>
        <charset val="204"/>
      </rPr>
      <t>(кошторис мінус касові видатки)</t>
    </r>
  </si>
  <si>
    <t>навчання іноземних студентів</t>
  </si>
  <si>
    <t>навчання іноземних аспірантів/докторантів</t>
  </si>
  <si>
    <t>навчання українських аспірантів/докторантів</t>
  </si>
  <si>
    <t>в тому числі за:</t>
  </si>
  <si>
    <t>курси підвищення кваліфікації</t>
  </si>
  <si>
    <t>навчання українських бакалаврів</t>
  </si>
  <si>
    <t>навчання українських магістрів</t>
  </si>
  <si>
    <t>інші послуги (акд. довідки, дублікати залікових, студ.китків тощо)</t>
  </si>
  <si>
    <t>Відсоток виконання кошторису по надходженням</t>
  </si>
  <si>
    <t>формула</t>
  </si>
  <si>
    <t>у разі необхідності доповнити додатковими видами окремих послуг</t>
  </si>
  <si>
    <t>заробітна плата, комунальні, інтернет, послуги зв"язку, канцтовари, госптовари, послуги на утримання та обслуговування  тощо</t>
  </si>
  <si>
    <t>придбання обладнання, комп.техніки, видатки на пожежну безпеку, заходи з енергозбереження, проведення ремонтів обладнання та приміщень тощо</t>
  </si>
  <si>
    <t>Всього</t>
  </si>
  <si>
    <t>Бухгалтер підрозділу</t>
  </si>
  <si>
    <t>фактична посада</t>
  </si>
  <si>
    <t>зовнішні замовники</t>
  </si>
  <si>
    <t>внутрішні замовники</t>
  </si>
  <si>
    <t>розписати по всім видам послуг, окремо виділити надходження внутрішні</t>
  </si>
  <si>
    <t>навчальне обладнання</t>
  </si>
  <si>
    <t>компьютерна техніка</t>
  </si>
  <si>
    <t>меблі</t>
  </si>
  <si>
    <t>грошові кошти</t>
  </si>
  <si>
    <t>бібліотечний фонд</t>
  </si>
  <si>
    <t>навчальна література</t>
  </si>
  <si>
    <t>ремонтні роботи</t>
  </si>
  <si>
    <t>інші надходження (розписати)</t>
  </si>
  <si>
    <t>стипендія</t>
  </si>
  <si>
    <t>заробітна плата, стипендія,комунальні, інтернет, послуги зв"язку, канцтовари, госптовари, послуги на утримання та обслуговування  тощо</t>
  </si>
  <si>
    <t>Обов"язково вказувати країну спонсора/замовника</t>
  </si>
  <si>
    <t>курси підготовчого відділення (довузівська підготовка)</t>
  </si>
  <si>
    <t>з загальної суми видатків по КЕКВ 2240</t>
  </si>
  <si>
    <t>Помилково перераховані кошти</t>
  </si>
  <si>
    <t>Помилково зараховані кошти</t>
  </si>
  <si>
    <t>Вказуються всі надходжння по структурам використання коштів, які плануються як дохідна частина в кошторисі без помилково нарахованих коштів</t>
  </si>
  <si>
    <t>науково-технічні розробки</t>
  </si>
  <si>
    <t>прикладні дослідження</t>
  </si>
  <si>
    <t>фундаментальні дослідження</t>
  </si>
  <si>
    <t>наукові послуги</t>
  </si>
  <si>
    <t>благодійні внески від України</t>
  </si>
  <si>
    <t>благодійні внески від іноземців</t>
  </si>
  <si>
    <t>дарунки від України</t>
  </si>
  <si>
    <t>дарунки від іноземців</t>
  </si>
  <si>
    <t>гранти від України</t>
  </si>
  <si>
    <t>гранти від іноземців</t>
  </si>
  <si>
    <t>Розподіл позабюджетного фонду з/п НПП за роботу з контрактними студентами -громадянами України</t>
  </si>
  <si>
    <t>Без врахування залишку на початок  року</t>
  </si>
  <si>
    <t xml:space="preserve">Без врахування залишку </t>
  </si>
  <si>
    <t>Без врахування залишку на початок 2023 року</t>
  </si>
  <si>
    <t>Питома вага = видатки розвику/залишки в підрозділу * 100 %</t>
  </si>
  <si>
    <t>Стосується лише тих в кого плюсовий реєстр !!!</t>
  </si>
  <si>
    <t>(найменування підрозділу, балансовий номер)</t>
  </si>
  <si>
    <t xml:space="preserve">інші послуги ( від України чи іноземних партнерів) </t>
  </si>
  <si>
    <t>Перерахуванння на відділ ЦООП</t>
  </si>
  <si>
    <t>стосується лише відділу ЦООП</t>
  </si>
  <si>
    <t>тільки для відділа ЦООП</t>
  </si>
  <si>
    <t>помилкові кошти,які ви повернули</t>
  </si>
  <si>
    <t>від першочергового розвитку віднімаєте реально виконаний розвиток</t>
  </si>
  <si>
    <t>(найменування  підрозділу, балансовий номер)</t>
  </si>
  <si>
    <t>в тому числі надходження від:</t>
  </si>
  <si>
    <t xml:space="preserve"> українських партнерів</t>
  </si>
  <si>
    <t xml:space="preserve"> іноземних партнерів</t>
  </si>
  <si>
    <t>в тому числі надходження:</t>
  </si>
  <si>
    <t>внутрішні</t>
  </si>
  <si>
    <t>зовнішні</t>
  </si>
  <si>
    <t xml:space="preserve"> за КПКВК 2201040/3 за  2024 р.</t>
  </si>
  <si>
    <t>1.Виконання дохідної частини кошторису у 2024 році, грн</t>
  </si>
  <si>
    <t>Залишок на рахунку на 01.01.2024р.</t>
  </si>
  <si>
    <t>з них залишок на рахунку на 01.01.2024 грн</t>
  </si>
  <si>
    <t>з них залишок на рахунку на 01.01.2024 (валюта)</t>
  </si>
  <si>
    <t>ставимо, той залишок, що був на рахунку</t>
  </si>
  <si>
    <t xml:space="preserve">Заплановані надходження в кошторисі на 2024 р. </t>
  </si>
  <si>
    <t xml:space="preserve">Заплановані надходження в кошторисі зі змінами на 2024 р. </t>
  </si>
  <si>
    <t>Фактичні надходження без урахування помилкових коштів за 2024 р., всього:</t>
  </si>
  <si>
    <t>Фактичні надходження</t>
  </si>
  <si>
    <t>Надходження із валютного залишку за минулі періоди</t>
  </si>
  <si>
    <t>2.Видатки  за  2024 р., грн</t>
  </si>
  <si>
    <t>Затверджено кошторисом
 на 2024 рік зі змінами за рік</t>
  </si>
  <si>
    <t>Залишок на рахунку на 31.03.2024р.</t>
  </si>
  <si>
    <t>Накладні витрати НДЧ за  2024 рік</t>
  </si>
  <si>
    <t xml:space="preserve">Комунальні витрати за 2024 рік </t>
  </si>
  <si>
    <t xml:space="preserve"> за КПКВК 2201160/2 за  2024 р.</t>
  </si>
  <si>
    <t>Залишок на заробітну плату 01.01.2024р.</t>
  </si>
  <si>
    <t xml:space="preserve">Заплановані надходження в кошторисі на 2024 рік </t>
  </si>
  <si>
    <t>Заплановані надходження в кошторисі на 2024 рік зі змінами</t>
  </si>
  <si>
    <t>Фактичні надходження без урахування помилкових коштів за  2024 р., всього:</t>
  </si>
  <si>
    <t xml:space="preserve">Затверджено кошторисом
 на 2024 рік зі змінами </t>
  </si>
  <si>
    <t>Видатки розвитку за  2024р.</t>
  </si>
  <si>
    <t>Централізований фонд на 2024р.</t>
  </si>
  <si>
    <t>Видатки споживання на  2024р.</t>
  </si>
  <si>
    <t>Затверджено кошторисом
 на 2024 рік зі змінами</t>
  </si>
  <si>
    <t>Заплановані надходження в кошторисі на 2024р.</t>
  </si>
  <si>
    <t xml:space="preserve">Заплановані надходження в кошторисі на 2024р. зі змінами </t>
  </si>
  <si>
    <t xml:space="preserve"> за КПКВК 2201040/2 за  2024 р.</t>
  </si>
  <si>
    <t xml:space="preserve">Заплановані надходження в кошторисі на 2024р. </t>
  </si>
  <si>
    <t>Заплановані надходження в кошторисі на 2024р. зі змінами</t>
  </si>
  <si>
    <t>Касові видатки 
за  2024 р., 1квартал</t>
  </si>
  <si>
    <t>Накладні витрати НДЧ за 2024 рік</t>
  </si>
  <si>
    <t xml:space="preserve">Комунальні витрати за  2024 рік </t>
  </si>
  <si>
    <t xml:space="preserve"> за КПКВК 2201160/3 за  2024 р.</t>
  </si>
  <si>
    <t>Видатки споживання за 2024р.</t>
  </si>
  <si>
    <t>Видатки розвитку за 2024р.</t>
  </si>
  <si>
    <t xml:space="preserve"> за КПКВК 2201160/2 за  2024р.</t>
  </si>
  <si>
    <t xml:space="preserve"> з них перерахуванння на відділ ЦООП</t>
  </si>
  <si>
    <t>тільки для відділа ЦООП,</t>
  </si>
  <si>
    <t>весь централізований фонд, в тому числі перерахування на ЦООП</t>
  </si>
  <si>
    <t>Тільки за українських студентів , вказуєте до якого саме факультету, підрозділу, наприклад ФЛ, ФСП і тд</t>
  </si>
  <si>
    <t>Залишки підрозділу = фактичні надходження - централізований фонд + залишок на 01.01.2024 року на рахунку + залишок на 01.01.2024 на з/п</t>
  </si>
  <si>
    <t>Питома вага видатків розвитку за 2024р., %</t>
  </si>
  <si>
    <t>Залишок на рахунку на 31.03.2024р., грн</t>
  </si>
  <si>
    <t>Залишок на заробітну плату 31.03.2024р., грн</t>
  </si>
  <si>
    <t>Видатки споживання за  2024р., грн</t>
  </si>
  <si>
    <t>Видатки розвитку за  2024р., грн</t>
  </si>
  <si>
    <t>Централізований фонд за 2024р., грн</t>
  </si>
  <si>
    <t>Невикористані кошти на видатки розвитку, заплановані у 2024 році, грн</t>
  </si>
  <si>
    <t>Розподіл позабюджетного фонду з/п НПП за роботу з контрактними студентами -громадянами України, ті що реально виплачені, грн</t>
  </si>
  <si>
    <t>Повернення помилково нарахованих коштів за 2024р., грн</t>
  </si>
  <si>
    <t>Перераховані кошти підрозділам , грн</t>
  </si>
  <si>
    <t>Розподіл позабюджетного фонду з/п НПП за роботу з контрактними студентами -громадянами України( для тихв кого мінусовий НПП) грн</t>
  </si>
  <si>
    <t>Зняті за реєстром невикористані видатки на розвиток 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</si>
</sst>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/>
    <xf numFmtId="4" fontId="2" fillId="0" borderId="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3" xfId="0" applyFont="1" applyBorder="1"/>
    <xf numFmtId="0" fontId="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12" fillId="0" borderId="18" xfId="1" applyFont="1" applyBorder="1" applyAlignment="1">
      <alignment horizontal="center"/>
    </xf>
    <xf numFmtId="0" fontId="2" fillId="0" borderId="14" xfId="0" applyFont="1" applyBorder="1"/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9" fontId="12" fillId="0" borderId="1" xfId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8" fillId="2" borderId="0" xfId="0" applyFont="1" applyFill="1"/>
    <xf numFmtId="0" fontId="1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15" xfId="0" applyFont="1" applyBorder="1"/>
    <xf numFmtId="0" fontId="11" fillId="0" borderId="15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2" fillId="0" borderId="7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8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4" fillId="0" borderId="7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4" fillId="0" borderId="14" xfId="0" applyFont="1" applyBorder="1" applyAlignment="1">
      <alignment horizontal="left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DF03-7CE1-47D0-AC2B-52F1A92FDBB4}">
  <dimension ref="A1:F58"/>
  <sheetViews>
    <sheetView view="pageBreakPreview" topLeftCell="A16" zoomScale="118" zoomScaleNormal="148" zoomScaleSheetLayoutView="118" workbookViewId="0">
      <selection activeCell="K49" sqref="K49"/>
    </sheetView>
  </sheetViews>
  <sheetFormatPr defaultColWidth="8.85546875" defaultRowHeight="15" x14ac:dyDescent="0.25"/>
  <cols>
    <col min="1" max="1" width="10" style="1" customWidth="1"/>
    <col min="2" max="2" width="20.7109375" style="1" customWidth="1"/>
    <col min="3" max="3" width="20.28515625" style="1" customWidth="1"/>
    <col min="4" max="4" width="19.85546875" style="1" customWidth="1"/>
    <col min="5" max="5" width="16.42578125" style="1" customWidth="1"/>
    <col min="6" max="16384" width="8.85546875" style="1"/>
  </cols>
  <sheetData>
    <row r="1" spans="1:6" ht="15.75" x14ac:dyDescent="0.25">
      <c r="A1" s="63" t="s">
        <v>2</v>
      </c>
      <c r="B1" s="63"/>
      <c r="C1" s="63"/>
      <c r="D1" s="63"/>
      <c r="E1" s="63"/>
    </row>
    <row r="2" spans="1:6" ht="15.75" x14ac:dyDescent="0.25">
      <c r="A2" s="63" t="s">
        <v>3</v>
      </c>
      <c r="B2" s="63"/>
      <c r="C2" s="63"/>
      <c r="D2" s="63"/>
      <c r="E2" s="63"/>
    </row>
    <row r="3" spans="1:6" ht="15.75" x14ac:dyDescent="0.25">
      <c r="A3" s="53" t="s">
        <v>74</v>
      </c>
      <c r="B3" s="53"/>
      <c r="C3" s="53"/>
      <c r="D3" s="53"/>
      <c r="E3" s="53"/>
    </row>
    <row r="4" spans="1:6" ht="15.75" x14ac:dyDescent="0.25">
      <c r="A4" s="63"/>
      <c r="B4" s="63"/>
      <c r="C4" s="63"/>
      <c r="D4" s="63"/>
      <c r="E4" s="63"/>
    </row>
    <row r="5" spans="1:6" x14ac:dyDescent="0.25">
      <c r="A5" s="64" t="s">
        <v>60</v>
      </c>
      <c r="B5" s="64"/>
      <c r="C5" s="64"/>
      <c r="D5" s="64"/>
      <c r="E5" s="64"/>
    </row>
    <row r="6" spans="1:6" x14ac:dyDescent="0.25">
      <c r="A6" s="3"/>
      <c r="B6" s="3"/>
      <c r="C6" s="3"/>
      <c r="D6" s="3"/>
      <c r="E6" s="3"/>
    </row>
    <row r="7" spans="1:6" ht="15.75" x14ac:dyDescent="0.25">
      <c r="A7" s="66" t="s">
        <v>75</v>
      </c>
      <c r="B7" s="66"/>
      <c r="C7" s="66"/>
      <c r="D7" s="66"/>
      <c r="E7" s="66"/>
    </row>
    <row r="8" spans="1:6" ht="15.75" x14ac:dyDescent="0.25">
      <c r="A8" s="65" t="s">
        <v>76</v>
      </c>
      <c r="B8" s="65"/>
      <c r="C8" s="65"/>
      <c r="D8" s="65"/>
      <c r="E8" s="27">
        <f>E9+E10</f>
        <v>0</v>
      </c>
    </row>
    <row r="9" spans="1:6" ht="15.75" x14ac:dyDescent="0.25">
      <c r="A9" s="67" t="s">
        <v>77</v>
      </c>
      <c r="B9" s="68"/>
      <c r="C9" s="68"/>
      <c r="D9" s="69"/>
      <c r="E9" s="27"/>
      <c r="F9" s="1" t="s">
        <v>79</v>
      </c>
    </row>
    <row r="10" spans="1:6" ht="15.75" x14ac:dyDescent="0.25">
      <c r="A10" s="67" t="s">
        <v>78</v>
      </c>
      <c r="B10" s="68"/>
      <c r="C10" s="68"/>
      <c r="D10" s="69"/>
      <c r="E10" s="27"/>
    </row>
    <row r="11" spans="1:6" ht="15.75" x14ac:dyDescent="0.25">
      <c r="A11" s="65" t="s">
        <v>80</v>
      </c>
      <c r="B11" s="65"/>
      <c r="C11" s="65"/>
      <c r="D11" s="65"/>
      <c r="E11" s="16"/>
      <c r="F11" s="37" t="s">
        <v>55</v>
      </c>
    </row>
    <row r="12" spans="1:6" ht="18.75" x14ac:dyDescent="0.3">
      <c r="A12" s="65" t="s">
        <v>81</v>
      </c>
      <c r="B12" s="65"/>
      <c r="C12" s="65"/>
      <c r="D12" s="65"/>
      <c r="E12" s="16"/>
      <c r="F12" s="14"/>
    </row>
    <row r="13" spans="1:6" ht="18.75" x14ac:dyDescent="0.3">
      <c r="A13" s="65" t="s">
        <v>41</v>
      </c>
      <c r="B13" s="65"/>
      <c r="C13" s="65"/>
      <c r="D13" s="65"/>
      <c r="E13" s="16"/>
      <c r="F13" s="14"/>
    </row>
    <row r="14" spans="1:6" ht="33.75" customHeight="1" x14ac:dyDescent="0.3">
      <c r="A14" s="49" t="s">
        <v>82</v>
      </c>
      <c r="B14" s="49"/>
      <c r="C14" s="49"/>
      <c r="D14" s="49"/>
      <c r="E14" s="17">
        <f>E16+E17</f>
        <v>0</v>
      </c>
      <c r="F14" s="14" t="s">
        <v>38</v>
      </c>
    </row>
    <row r="15" spans="1:6" ht="18.75" x14ac:dyDescent="0.3">
      <c r="A15" s="50" t="s">
        <v>12</v>
      </c>
      <c r="B15" s="50"/>
      <c r="C15" s="50"/>
      <c r="D15" s="50"/>
      <c r="E15" s="17"/>
      <c r="F15" s="14"/>
    </row>
    <row r="16" spans="1:6" ht="18.75" x14ac:dyDescent="0.3">
      <c r="A16" s="60" t="s">
        <v>83</v>
      </c>
      <c r="B16" s="61"/>
      <c r="C16" s="61"/>
      <c r="D16" s="62"/>
      <c r="E16" s="17"/>
      <c r="F16" s="14"/>
    </row>
    <row r="17" spans="1:6" ht="18.75" x14ac:dyDescent="0.3">
      <c r="A17" s="60" t="s">
        <v>84</v>
      </c>
      <c r="B17" s="61"/>
      <c r="C17" s="61"/>
      <c r="D17" s="62"/>
      <c r="E17" s="17"/>
      <c r="F17" s="14"/>
    </row>
    <row r="18" spans="1:6" ht="15.75" x14ac:dyDescent="0.25">
      <c r="A18" s="50" t="s">
        <v>12</v>
      </c>
      <c r="B18" s="50"/>
      <c r="C18" s="50"/>
      <c r="D18" s="50"/>
      <c r="E18" s="32">
        <f>E19+E20+E21+E22+E23+E24+E25</f>
        <v>0</v>
      </c>
    </row>
    <row r="19" spans="1:6" ht="15.75" x14ac:dyDescent="0.25">
      <c r="A19" s="51" t="s">
        <v>48</v>
      </c>
      <c r="B19" s="51"/>
      <c r="C19" s="51"/>
      <c r="D19" s="51"/>
      <c r="E19" s="32"/>
    </row>
    <row r="20" spans="1:6" ht="15.75" x14ac:dyDescent="0.25">
      <c r="A20" s="54" t="s">
        <v>52</v>
      </c>
      <c r="B20" s="55"/>
      <c r="C20" s="55"/>
      <c r="D20" s="56"/>
      <c r="E20" s="32"/>
    </row>
    <row r="21" spans="1:6" ht="15.75" x14ac:dyDescent="0.25">
      <c r="A21" s="52" t="s">
        <v>50</v>
      </c>
      <c r="B21" s="52"/>
      <c r="C21" s="52"/>
      <c r="D21" s="52"/>
      <c r="E21" s="32"/>
    </row>
    <row r="22" spans="1:6" ht="15.75" x14ac:dyDescent="0.25">
      <c r="A22" s="57" t="s">
        <v>49</v>
      </c>
      <c r="B22" s="58"/>
      <c r="C22" s="58"/>
      <c r="D22" s="59"/>
      <c r="E22" s="32"/>
    </row>
    <row r="23" spans="1:6" ht="15.75" x14ac:dyDescent="0.25">
      <c r="A23" s="57" t="s">
        <v>53</v>
      </c>
      <c r="B23" s="58"/>
      <c r="C23" s="58"/>
      <c r="D23" s="59"/>
      <c r="E23" s="32"/>
    </row>
    <row r="24" spans="1:6" ht="15.75" x14ac:dyDescent="0.25">
      <c r="A24" s="57" t="s">
        <v>51</v>
      </c>
      <c r="B24" s="58"/>
      <c r="C24" s="58"/>
      <c r="D24" s="59"/>
      <c r="E24" s="32"/>
    </row>
    <row r="25" spans="1:6" ht="15.75" customHeight="1" x14ac:dyDescent="0.3">
      <c r="A25" s="52" t="s">
        <v>61</v>
      </c>
      <c r="B25" s="52"/>
      <c r="C25" s="52"/>
      <c r="D25" s="52"/>
      <c r="E25" s="32"/>
      <c r="F25" s="14" t="s">
        <v>19</v>
      </c>
    </row>
    <row r="26" spans="1:6" ht="15.75" customHeight="1" x14ac:dyDescent="0.3">
      <c r="A26" s="50" t="s">
        <v>71</v>
      </c>
      <c r="B26" s="50"/>
      <c r="C26" s="50"/>
      <c r="D26" s="50"/>
      <c r="E26" s="32">
        <f>E27+E28</f>
        <v>0</v>
      </c>
      <c r="F26" s="14"/>
    </row>
    <row r="27" spans="1:6" ht="15.75" customHeight="1" x14ac:dyDescent="0.3">
      <c r="A27" s="57" t="s">
        <v>72</v>
      </c>
      <c r="B27" s="58"/>
      <c r="C27" s="58"/>
      <c r="D27" s="59"/>
      <c r="E27" s="32"/>
      <c r="F27" s="14"/>
    </row>
    <row r="28" spans="1:6" ht="15.75" customHeight="1" x14ac:dyDescent="0.3">
      <c r="A28" s="57" t="s">
        <v>73</v>
      </c>
      <c r="B28" s="58"/>
      <c r="C28" s="58"/>
      <c r="D28" s="59"/>
      <c r="E28" s="32"/>
      <c r="F28" s="14"/>
    </row>
    <row r="29" spans="1:6" ht="15.75" x14ac:dyDescent="0.25">
      <c r="A29" s="34" t="s">
        <v>17</v>
      </c>
      <c r="B29" s="33"/>
      <c r="C29" s="33"/>
      <c r="D29" s="33"/>
      <c r="E29" s="35" t="e">
        <f>E16/E11</f>
        <v>#DIV/0!</v>
      </c>
      <c r="F29" s="1" t="s">
        <v>18</v>
      </c>
    </row>
    <row r="30" spans="1:6" ht="18" customHeight="1" x14ac:dyDescent="0.25">
      <c r="A30" s="53" t="s">
        <v>85</v>
      </c>
      <c r="B30" s="53"/>
      <c r="C30" s="53"/>
      <c r="D30" s="53"/>
      <c r="E30" s="53"/>
    </row>
    <row r="31" spans="1:6" ht="8.4499999999999993" customHeight="1" x14ac:dyDescent="0.25">
      <c r="A31" s="2"/>
      <c r="B31" s="2"/>
      <c r="C31" s="2"/>
      <c r="D31" s="2"/>
      <c r="E31" s="2"/>
    </row>
    <row r="32" spans="1:6" ht="84" customHeight="1" x14ac:dyDescent="0.25">
      <c r="A32" s="12" t="s">
        <v>1</v>
      </c>
      <c r="B32" s="31" t="s">
        <v>86</v>
      </c>
      <c r="C32" s="12" t="s">
        <v>105</v>
      </c>
      <c r="D32" s="12" t="s">
        <v>5</v>
      </c>
      <c r="E32" s="12" t="s">
        <v>8</v>
      </c>
    </row>
    <row r="33" spans="1:5" ht="18" customHeight="1" x14ac:dyDescent="0.25">
      <c r="A33" s="9">
        <v>2111</v>
      </c>
      <c r="B33" s="6"/>
      <c r="C33" s="6"/>
      <c r="D33" s="6"/>
      <c r="E33" s="6">
        <f>B33-C33</f>
        <v>0</v>
      </c>
    </row>
    <row r="34" spans="1:5" ht="18" customHeight="1" x14ac:dyDescent="0.25">
      <c r="A34" s="9">
        <v>2120</v>
      </c>
      <c r="B34" s="6"/>
      <c r="C34" s="6"/>
      <c r="D34" s="6"/>
      <c r="E34" s="6">
        <f t="shared" ref="E34:E47" si="0">B34-C34</f>
        <v>0</v>
      </c>
    </row>
    <row r="35" spans="1:5" ht="18" customHeight="1" x14ac:dyDescent="0.25">
      <c r="A35" s="9">
        <v>2210</v>
      </c>
      <c r="B35" s="6"/>
      <c r="C35" s="6"/>
      <c r="D35" s="6"/>
      <c r="E35" s="6">
        <f t="shared" si="0"/>
        <v>0</v>
      </c>
    </row>
    <row r="36" spans="1:5" ht="18" customHeight="1" x14ac:dyDescent="0.25">
      <c r="A36" s="9">
        <v>2220</v>
      </c>
      <c r="B36" s="6"/>
      <c r="C36" s="6"/>
      <c r="D36" s="6"/>
      <c r="E36" s="6">
        <f t="shared" si="0"/>
        <v>0</v>
      </c>
    </row>
    <row r="37" spans="1:5" ht="18" customHeight="1" x14ac:dyDescent="0.25">
      <c r="A37" s="9">
        <v>2230</v>
      </c>
      <c r="B37" s="6"/>
      <c r="C37" s="6"/>
      <c r="D37" s="6"/>
      <c r="E37" s="6">
        <f t="shared" si="0"/>
        <v>0</v>
      </c>
    </row>
    <row r="38" spans="1:5" ht="18" customHeight="1" x14ac:dyDescent="0.25">
      <c r="A38" s="9">
        <v>2240</v>
      </c>
      <c r="B38" s="6"/>
      <c r="C38" s="6"/>
      <c r="D38" s="6"/>
      <c r="E38" s="6">
        <f t="shared" si="0"/>
        <v>0</v>
      </c>
    </row>
    <row r="39" spans="1:5" ht="18" customHeight="1" x14ac:dyDescent="0.25">
      <c r="A39" s="9">
        <v>2250</v>
      </c>
      <c r="B39" s="6"/>
      <c r="C39" s="6"/>
      <c r="D39" s="6"/>
      <c r="E39" s="6">
        <f t="shared" si="0"/>
        <v>0</v>
      </c>
    </row>
    <row r="40" spans="1:5" ht="18" customHeight="1" x14ac:dyDescent="0.25">
      <c r="A40" s="9">
        <v>2271</v>
      </c>
      <c r="B40" s="6"/>
      <c r="C40" s="6"/>
      <c r="D40" s="6"/>
      <c r="E40" s="6">
        <f t="shared" si="0"/>
        <v>0</v>
      </c>
    </row>
    <row r="41" spans="1:5" ht="18" customHeight="1" x14ac:dyDescent="0.25">
      <c r="A41" s="9">
        <v>2272</v>
      </c>
      <c r="B41" s="6"/>
      <c r="C41" s="6"/>
      <c r="D41" s="6"/>
      <c r="E41" s="6">
        <f t="shared" si="0"/>
        <v>0</v>
      </c>
    </row>
    <row r="42" spans="1:5" ht="18" customHeight="1" x14ac:dyDescent="0.25">
      <c r="A42" s="9">
        <v>2273</v>
      </c>
      <c r="B42" s="6"/>
      <c r="C42" s="6"/>
      <c r="D42" s="6"/>
      <c r="E42" s="6">
        <f t="shared" si="0"/>
        <v>0</v>
      </c>
    </row>
    <row r="43" spans="1:5" ht="18" customHeight="1" x14ac:dyDescent="0.25">
      <c r="A43" s="9">
        <v>2281</v>
      </c>
      <c r="B43" s="6"/>
      <c r="C43" s="6"/>
      <c r="D43" s="6"/>
      <c r="E43" s="6">
        <f t="shared" si="0"/>
        <v>0</v>
      </c>
    </row>
    <row r="44" spans="1:5" ht="18" customHeight="1" x14ac:dyDescent="0.25">
      <c r="A44" s="9">
        <v>2282</v>
      </c>
      <c r="B44" s="6"/>
      <c r="C44" s="6"/>
      <c r="D44" s="6"/>
      <c r="E44" s="6">
        <f t="shared" si="0"/>
        <v>0</v>
      </c>
    </row>
    <row r="45" spans="1:5" ht="18" customHeight="1" x14ac:dyDescent="0.25">
      <c r="A45" s="9" t="s">
        <v>0</v>
      </c>
      <c r="B45" s="6"/>
      <c r="C45" s="6"/>
      <c r="D45" s="6"/>
      <c r="E45" s="6">
        <f t="shared" si="0"/>
        <v>0</v>
      </c>
    </row>
    <row r="46" spans="1:5" ht="18" customHeight="1" x14ac:dyDescent="0.25">
      <c r="A46" s="9">
        <v>2800</v>
      </c>
      <c r="B46" s="6"/>
      <c r="C46" s="6"/>
      <c r="D46" s="6"/>
      <c r="E46" s="6">
        <f t="shared" si="0"/>
        <v>0</v>
      </c>
    </row>
    <row r="47" spans="1:5" ht="18" customHeight="1" x14ac:dyDescent="0.25">
      <c r="A47" s="9">
        <v>3110</v>
      </c>
      <c r="B47" s="6"/>
      <c r="C47" s="6"/>
      <c r="D47" s="6"/>
      <c r="E47" s="6">
        <f t="shared" si="0"/>
        <v>0</v>
      </c>
    </row>
    <row r="48" spans="1:5" ht="22.15" customHeight="1" x14ac:dyDescent="0.25">
      <c r="A48" s="27" t="s">
        <v>22</v>
      </c>
      <c r="B48" s="36">
        <f>SUM(B33:B47)</f>
        <v>0</v>
      </c>
      <c r="C48" s="36">
        <f t="shared" ref="C48:D48" si="1">SUM(C33:C47)</f>
        <v>0</v>
      </c>
      <c r="D48" s="36">
        <f t="shared" si="1"/>
        <v>0</v>
      </c>
      <c r="E48" s="36">
        <f>SUM(E33:E47)</f>
        <v>0</v>
      </c>
    </row>
    <row r="49" spans="1:6" ht="19.899999999999999" customHeight="1" x14ac:dyDescent="0.25">
      <c r="A49" s="46" t="s">
        <v>87</v>
      </c>
      <c r="B49" s="47"/>
      <c r="C49" s="47"/>
      <c r="D49" s="48"/>
      <c r="E49" s="17"/>
    </row>
    <row r="50" spans="1:6" ht="19.899999999999999" customHeight="1" x14ac:dyDescent="0.25">
      <c r="A50" s="46" t="s">
        <v>42</v>
      </c>
      <c r="B50" s="47"/>
      <c r="C50" s="47"/>
      <c r="D50" s="48"/>
      <c r="E50" s="17"/>
      <c r="F50" s="13"/>
    </row>
    <row r="51" spans="1:6" ht="19.899999999999999" customHeight="1" x14ac:dyDescent="0.25">
      <c r="A51" s="46" t="s">
        <v>62</v>
      </c>
      <c r="B51" s="47"/>
      <c r="C51" s="47"/>
      <c r="D51" s="48"/>
      <c r="E51" s="17"/>
      <c r="F51" s="13"/>
    </row>
    <row r="52" spans="1:6" ht="19.899999999999999" customHeight="1" x14ac:dyDescent="0.25">
      <c r="A52" s="23" t="s">
        <v>88</v>
      </c>
      <c r="B52" s="24"/>
      <c r="C52" s="24"/>
      <c r="D52" s="25"/>
      <c r="E52" s="17"/>
      <c r="F52" s="13"/>
    </row>
    <row r="53" spans="1:6" ht="19.899999999999999" customHeight="1" x14ac:dyDescent="0.25">
      <c r="A53" s="46" t="s">
        <v>89</v>
      </c>
      <c r="B53" s="47"/>
      <c r="C53" s="47"/>
      <c r="D53" s="48"/>
      <c r="E53" s="17"/>
      <c r="F53" s="13"/>
    </row>
    <row r="55" spans="1:6" ht="15.75" x14ac:dyDescent="0.25">
      <c r="B55" s="11" t="s">
        <v>6</v>
      </c>
    </row>
    <row r="56" spans="1:6" ht="10.9" customHeight="1" x14ac:dyDescent="0.25">
      <c r="B56" s="11"/>
      <c r="C56" s="3"/>
      <c r="D56" s="4" t="s">
        <v>7</v>
      </c>
      <c r="E56" s="5"/>
    </row>
    <row r="57" spans="1:6" ht="22.9" customHeight="1" x14ac:dyDescent="0.25">
      <c r="B57" s="11" t="s">
        <v>23</v>
      </c>
      <c r="F57" s="1" t="s">
        <v>24</v>
      </c>
    </row>
    <row r="58" spans="1:6" ht="11.45" customHeight="1" x14ac:dyDescent="0.25">
      <c r="C58" s="3"/>
      <c r="D58" s="4" t="s">
        <v>7</v>
      </c>
      <c r="E58" s="5"/>
    </row>
  </sheetData>
  <mergeCells count="32">
    <mergeCell ref="A17:D17"/>
    <mergeCell ref="A49:D49"/>
    <mergeCell ref="A1:E1"/>
    <mergeCell ref="A2:E2"/>
    <mergeCell ref="A3:E3"/>
    <mergeCell ref="A4:E4"/>
    <mergeCell ref="A5:E5"/>
    <mergeCell ref="A8:D8"/>
    <mergeCell ref="A11:D11"/>
    <mergeCell ref="A13:D13"/>
    <mergeCell ref="A12:D12"/>
    <mergeCell ref="A7:E7"/>
    <mergeCell ref="A9:D9"/>
    <mergeCell ref="A10:D10"/>
    <mergeCell ref="A15:D15"/>
    <mergeCell ref="A16:D16"/>
    <mergeCell ref="A50:D50"/>
    <mergeCell ref="A53:D53"/>
    <mergeCell ref="A14:D14"/>
    <mergeCell ref="A18:D18"/>
    <mergeCell ref="A19:D19"/>
    <mergeCell ref="A21:D21"/>
    <mergeCell ref="A25:D25"/>
    <mergeCell ref="A30:E30"/>
    <mergeCell ref="A20:D20"/>
    <mergeCell ref="A22:D22"/>
    <mergeCell ref="A23:D23"/>
    <mergeCell ref="A24:D24"/>
    <mergeCell ref="A26:D26"/>
    <mergeCell ref="A27:D27"/>
    <mergeCell ref="A28:D28"/>
    <mergeCell ref="A51:D51"/>
  </mergeCells>
  <pageMargins left="0.70866141732283472" right="0.70866141732283472" top="0.55118110236220474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7304B-7BB3-4740-A939-8150B660A784}">
  <dimension ref="A1:F58"/>
  <sheetViews>
    <sheetView view="pageBreakPreview" zoomScale="106" zoomScaleNormal="148" zoomScaleSheetLayoutView="106" workbookViewId="0">
      <selection activeCell="G23" sqref="G23"/>
    </sheetView>
  </sheetViews>
  <sheetFormatPr defaultColWidth="8.85546875" defaultRowHeight="15" x14ac:dyDescent="0.25"/>
  <cols>
    <col min="1" max="1" width="8.85546875" style="1"/>
    <col min="2" max="2" width="23.85546875" style="1" customWidth="1"/>
    <col min="3" max="3" width="18.5703125" style="1" customWidth="1"/>
    <col min="4" max="4" width="21.42578125" style="1" customWidth="1"/>
    <col min="5" max="5" width="12.7109375" style="1" customWidth="1"/>
    <col min="6" max="16384" width="8.85546875" style="1"/>
  </cols>
  <sheetData>
    <row r="1" spans="1:6" ht="15.75" x14ac:dyDescent="0.25">
      <c r="A1" s="63" t="s">
        <v>2</v>
      </c>
      <c r="B1" s="63"/>
      <c r="C1" s="63"/>
      <c r="D1" s="63"/>
      <c r="E1" s="63"/>
    </row>
    <row r="2" spans="1:6" ht="15.75" x14ac:dyDescent="0.25">
      <c r="A2" s="63" t="s">
        <v>3</v>
      </c>
      <c r="B2" s="63"/>
      <c r="C2" s="63"/>
      <c r="D2" s="63"/>
      <c r="E2" s="63"/>
    </row>
    <row r="3" spans="1:6" ht="15.75" x14ac:dyDescent="0.25">
      <c r="A3" s="53" t="s">
        <v>102</v>
      </c>
      <c r="B3" s="53"/>
      <c r="C3" s="53"/>
      <c r="D3" s="53"/>
      <c r="E3" s="53"/>
    </row>
    <row r="4" spans="1:6" ht="15.75" x14ac:dyDescent="0.25">
      <c r="A4" s="63"/>
      <c r="B4" s="63"/>
      <c r="C4" s="63"/>
      <c r="D4" s="63"/>
      <c r="E4" s="63"/>
    </row>
    <row r="5" spans="1:6" x14ac:dyDescent="0.25">
      <c r="A5" s="64" t="s">
        <v>60</v>
      </c>
      <c r="B5" s="64"/>
      <c r="C5" s="64"/>
      <c r="D5" s="64"/>
      <c r="E5" s="64"/>
    </row>
    <row r="6" spans="1:6" ht="15.75" x14ac:dyDescent="0.25">
      <c r="A6" s="66" t="s">
        <v>75</v>
      </c>
      <c r="B6" s="66"/>
      <c r="C6" s="66"/>
      <c r="D6" s="66"/>
      <c r="E6" s="66"/>
    </row>
    <row r="7" spans="1:6" ht="15.75" x14ac:dyDescent="0.25">
      <c r="A7" s="65" t="s">
        <v>76</v>
      </c>
      <c r="B7" s="65"/>
      <c r="C7" s="65"/>
      <c r="D7" s="65"/>
      <c r="E7" s="27">
        <f>E8+E9</f>
        <v>0</v>
      </c>
    </row>
    <row r="8" spans="1:6" ht="15.75" x14ac:dyDescent="0.25">
      <c r="A8" s="67" t="s">
        <v>77</v>
      </c>
      <c r="B8" s="68"/>
      <c r="C8" s="68"/>
      <c r="D8" s="69"/>
      <c r="E8" s="27"/>
    </row>
    <row r="9" spans="1:6" ht="15.75" x14ac:dyDescent="0.25">
      <c r="A9" s="67" t="s">
        <v>78</v>
      </c>
      <c r="B9" s="68"/>
      <c r="C9" s="68"/>
      <c r="D9" s="69"/>
      <c r="E9" s="27"/>
    </row>
    <row r="10" spans="1:6" ht="15.75" x14ac:dyDescent="0.25">
      <c r="A10" s="65" t="s">
        <v>91</v>
      </c>
      <c r="B10" s="65"/>
      <c r="C10" s="65"/>
      <c r="D10" s="65"/>
      <c r="E10" s="27"/>
    </row>
    <row r="11" spans="1:6" ht="18.75" x14ac:dyDescent="0.3">
      <c r="A11" s="65" t="s">
        <v>103</v>
      </c>
      <c r="B11" s="65"/>
      <c r="C11" s="65"/>
      <c r="D11" s="65"/>
      <c r="E11" s="27"/>
      <c r="F11" s="14" t="s">
        <v>55</v>
      </c>
    </row>
    <row r="12" spans="1:6" ht="15.75" x14ac:dyDescent="0.25">
      <c r="A12" s="65" t="s">
        <v>104</v>
      </c>
      <c r="B12" s="65"/>
      <c r="C12" s="65"/>
      <c r="D12" s="65"/>
      <c r="E12" s="27"/>
    </row>
    <row r="13" spans="1:6" ht="18.75" x14ac:dyDescent="0.3">
      <c r="A13" s="65" t="s">
        <v>41</v>
      </c>
      <c r="B13" s="65"/>
      <c r="C13" s="65"/>
      <c r="D13" s="65"/>
      <c r="E13" s="16"/>
      <c r="F13" s="14"/>
    </row>
    <row r="14" spans="1:6" ht="36" customHeight="1" x14ac:dyDescent="0.3">
      <c r="A14" s="49" t="s">
        <v>82</v>
      </c>
      <c r="B14" s="49"/>
      <c r="C14" s="49"/>
      <c r="D14" s="49"/>
      <c r="E14" s="17">
        <f>E16+E17</f>
        <v>0</v>
      </c>
      <c r="F14" s="15" t="s">
        <v>43</v>
      </c>
    </row>
    <row r="15" spans="1:6" ht="18.75" x14ac:dyDescent="0.3">
      <c r="A15" s="50" t="s">
        <v>12</v>
      </c>
      <c r="B15" s="50"/>
      <c r="C15" s="50"/>
      <c r="D15" s="50"/>
      <c r="E15" s="17"/>
      <c r="F15" s="15"/>
    </row>
    <row r="16" spans="1:6" ht="18.75" x14ac:dyDescent="0.3">
      <c r="A16" s="60" t="s">
        <v>83</v>
      </c>
      <c r="B16" s="61"/>
      <c r="C16" s="61"/>
      <c r="D16" s="62"/>
      <c r="E16" s="17"/>
      <c r="F16" s="15"/>
    </row>
    <row r="17" spans="1:6" ht="18.75" x14ac:dyDescent="0.3">
      <c r="A17" s="60" t="s">
        <v>84</v>
      </c>
      <c r="B17" s="61"/>
      <c r="C17" s="61"/>
      <c r="D17" s="62"/>
      <c r="E17" s="17"/>
      <c r="F17" s="15"/>
    </row>
    <row r="18" spans="1:6" ht="15.75" x14ac:dyDescent="0.25">
      <c r="A18" s="73" t="s">
        <v>12</v>
      </c>
      <c r="B18" s="74"/>
      <c r="C18" s="74"/>
      <c r="D18" s="75"/>
      <c r="E18" s="43">
        <f>E19+E20+E21+E22+E23</f>
        <v>0</v>
      </c>
    </row>
    <row r="19" spans="1:6" ht="15.75" x14ac:dyDescent="0.25">
      <c r="A19" s="51" t="s">
        <v>44</v>
      </c>
      <c r="B19" s="51"/>
      <c r="C19" s="51"/>
      <c r="D19" s="51"/>
      <c r="E19" s="32"/>
    </row>
    <row r="20" spans="1:6" ht="15.75" x14ac:dyDescent="0.25">
      <c r="A20" s="51" t="s">
        <v>45</v>
      </c>
      <c r="B20" s="51"/>
      <c r="C20" s="51"/>
      <c r="D20" s="51"/>
      <c r="E20" s="32"/>
    </row>
    <row r="21" spans="1:6" ht="15.75" x14ac:dyDescent="0.25">
      <c r="A21" s="51" t="s">
        <v>46</v>
      </c>
      <c r="B21" s="51"/>
      <c r="C21" s="51"/>
      <c r="D21" s="51"/>
      <c r="E21" s="32"/>
    </row>
    <row r="22" spans="1:6" ht="15.75" x14ac:dyDescent="0.25">
      <c r="A22" s="51" t="s">
        <v>47</v>
      </c>
      <c r="B22" s="51"/>
      <c r="C22" s="51"/>
      <c r="D22" s="51"/>
      <c r="E22" s="32"/>
    </row>
    <row r="23" spans="1:6" ht="15.75" x14ac:dyDescent="0.25">
      <c r="A23" s="51" t="s">
        <v>13</v>
      </c>
      <c r="B23" s="51"/>
      <c r="C23" s="51"/>
      <c r="D23" s="51"/>
      <c r="E23" s="32"/>
    </row>
    <row r="24" spans="1:6" x14ac:dyDescent="0.25">
      <c r="A24" s="70" t="s">
        <v>68</v>
      </c>
      <c r="B24" s="71"/>
      <c r="C24" s="71"/>
      <c r="D24" s="72"/>
      <c r="E24" s="44">
        <f>E25+E26</f>
        <v>0</v>
      </c>
    </row>
    <row r="25" spans="1:6" x14ac:dyDescent="0.25">
      <c r="A25" s="76" t="s">
        <v>69</v>
      </c>
      <c r="B25" s="77"/>
      <c r="C25" s="77"/>
      <c r="D25" s="78"/>
      <c r="E25" s="45"/>
    </row>
    <row r="26" spans="1:6" x14ac:dyDescent="0.25">
      <c r="A26" s="76" t="s">
        <v>70</v>
      </c>
      <c r="B26" s="77"/>
      <c r="C26" s="77"/>
      <c r="D26" s="78"/>
      <c r="E26" s="45"/>
    </row>
    <row r="27" spans="1:6" ht="15.75" x14ac:dyDescent="0.25">
      <c r="A27" s="50" t="s">
        <v>71</v>
      </c>
      <c r="B27" s="50"/>
      <c r="C27" s="50"/>
      <c r="D27" s="50"/>
      <c r="E27" s="45">
        <f>E28+E29</f>
        <v>0</v>
      </c>
    </row>
    <row r="28" spans="1:6" x14ac:dyDescent="0.25">
      <c r="A28" s="57" t="s">
        <v>72</v>
      </c>
      <c r="B28" s="58"/>
      <c r="C28" s="58"/>
      <c r="D28" s="59"/>
      <c r="E28" s="45"/>
    </row>
    <row r="29" spans="1:6" x14ac:dyDescent="0.25">
      <c r="A29" s="57" t="s">
        <v>73</v>
      </c>
      <c r="B29" s="58"/>
      <c r="C29" s="58"/>
      <c r="D29" s="59"/>
      <c r="E29" s="45"/>
    </row>
    <row r="30" spans="1:6" ht="15.75" x14ac:dyDescent="0.25">
      <c r="A30" s="34" t="s">
        <v>17</v>
      </c>
      <c r="B30" s="33"/>
      <c r="C30" s="33"/>
      <c r="D30" s="33"/>
      <c r="E30" s="35" t="e">
        <f>E16/E11</f>
        <v>#DIV/0!</v>
      </c>
      <c r="F30" s="13" t="s">
        <v>18</v>
      </c>
    </row>
    <row r="31" spans="1:6" ht="18" customHeight="1" x14ac:dyDescent="0.25">
      <c r="A31" s="53" t="s">
        <v>85</v>
      </c>
      <c r="B31" s="53"/>
      <c r="C31" s="53"/>
      <c r="D31" s="53"/>
      <c r="E31" s="53"/>
    </row>
    <row r="32" spans="1:6" ht="8.4499999999999993" customHeight="1" x14ac:dyDescent="0.25">
      <c r="A32" s="2"/>
      <c r="B32" s="2"/>
      <c r="C32" s="2"/>
      <c r="D32" s="2"/>
      <c r="E32" s="2"/>
    </row>
    <row r="33" spans="1:5" ht="63" x14ac:dyDescent="0.25">
      <c r="A33" s="12" t="s">
        <v>1</v>
      </c>
      <c r="B33" s="31" t="s">
        <v>86</v>
      </c>
      <c r="C33" s="12" t="s">
        <v>105</v>
      </c>
      <c r="D33" s="12" t="s">
        <v>5</v>
      </c>
      <c r="E33" s="12" t="s">
        <v>8</v>
      </c>
    </row>
    <row r="34" spans="1:5" ht="18" customHeight="1" x14ac:dyDescent="0.25">
      <c r="A34" s="9">
        <v>2111</v>
      </c>
      <c r="B34" s="6"/>
      <c r="C34" s="6"/>
      <c r="D34" s="6"/>
      <c r="E34" s="6"/>
    </row>
    <row r="35" spans="1:5" ht="18" customHeight="1" x14ac:dyDescent="0.25">
      <c r="A35" s="9">
        <v>2120</v>
      </c>
      <c r="B35" s="6"/>
      <c r="C35" s="6"/>
      <c r="D35" s="6"/>
      <c r="E35" s="6"/>
    </row>
    <row r="36" spans="1:5" ht="18" customHeight="1" x14ac:dyDescent="0.25">
      <c r="A36" s="9">
        <v>2210</v>
      </c>
      <c r="B36" s="6"/>
      <c r="C36" s="6"/>
      <c r="D36" s="6"/>
      <c r="E36" s="6"/>
    </row>
    <row r="37" spans="1:5" ht="18" customHeight="1" x14ac:dyDescent="0.25">
      <c r="A37" s="9">
        <v>2220</v>
      </c>
      <c r="B37" s="6"/>
      <c r="C37" s="6"/>
      <c r="D37" s="6"/>
      <c r="E37" s="6"/>
    </row>
    <row r="38" spans="1:5" ht="18" customHeight="1" x14ac:dyDescent="0.25">
      <c r="A38" s="9">
        <v>2230</v>
      </c>
      <c r="B38" s="6"/>
      <c r="C38" s="6"/>
      <c r="D38" s="6"/>
      <c r="E38" s="6"/>
    </row>
    <row r="39" spans="1:5" ht="18" customHeight="1" x14ac:dyDescent="0.25">
      <c r="A39" s="9">
        <v>2240</v>
      </c>
      <c r="B39" s="6"/>
      <c r="C39" s="6"/>
      <c r="D39" s="6"/>
      <c r="E39" s="6"/>
    </row>
    <row r="40" spans="1:5" ht="18" customHeight="1" x14ac:dyDescent="0.25">
      <c r="A40" s="9">
        <v>2250</v>
      </c>
      <c r="B40" s="6"/>
      <c r="C40" s="6"/>
      <c r="D40" s="6"/>
      <c r="E40" s="6"/>
    </row>
    <row r="41" spans="1:5" ht="18" customHeight="1" x14ac:dyDescent="0.25">
      <c r="A41" s="9">
        <v>2271</v>
      </c>
      <c r="B41" s="6"/>
      <c r="C41" s="6"/>
      <c r="D41" s="6"/>
      <c r="E41" s="6"/>
    </row>
    <row r="42" spans="1:5" ht="18" customHeight="1" x14ac:dyDescent="0.25">
      <c r="A42" s="9">
        <v>2272</v>
      </c>
      <c r="B42" s="6"/>
      <c r="C42" s="6"/>
      <c r="D42" s="6"/>
      <c r="E42" s="6"/>
    </row>
    <row r="43" spans="1:5" ht="18" customHeight="1" x14ac:dyDescent="0.25">
      <c r="A43" s="9">
        <v>2273</v>
      </c>
      <c r="B43" s="6"/>
      <c r="C43" s="6"/>
      <c r="D43" s="6"/>
      <c r="E43" s="6"/>
    </row>
    <row r="44" spans="1:5" ht="18" customHeight="1" x14ac:dyDescent="0.25">
      <c r="A44" s="9">
        <v>2281</v>
      </c>
      <c r="B44" s="6"/>
      <c r="C44" s="6"/>
      <c r="D44" s="6"/>
      <c r="E44" s="6"/>
    </row>
    <row r="45" spans="1:5" ht="18" customHeight="1" x14ac:dyDescent="0.25">
      <c r="A45" s="9">
        <v>2282</v>
      </c>
      <c r="B45" s="6"/>
      <c r="C45" s="6"/>
      <c r="D45" s="6"/>
      <c r="E45" s="6"/>
    </row>
    <row r="46" spans="1:5" ht="18" customHeight="1" x14ac:dyDescent="0.25">
      <c r="A46" s="9" t="s">
        <v>0</v>
      </c>
      <c r="B46" s="6"/>
      <c r="C46" s="6"/>
      <c r="D46" s="6"/>
      <c r="E46" s="6"/>
    </row>
    <row r="47" spans="1:5" ht="18" customHeight="1" x14ac:dyDescent="0.25">
      <c r="A47" s="9">
        <v>2800</v>
      </c>
      <c r="B47" s="6"/>
      <c r="C47" s="6"/>
      <c r="D47" s="6"/>
      <c r="E47" s="6"/>
    </row>
    <row r="48" spans="1:5" ht="18" customHeight="1" x14ac:dyDescent="0.25">
      <c r="A48" s="9">
        <v>3110</v>
      </c>
      <c r="B48" s="6"/>
      <c r="C48" s="6"/>
      <c r="D48" s="6"/>
      <c r="E48" s="6"/>
    </row>
    <row r="49" spans="1:6" ht="22.15" customHeight="1" x14ac:dyDescent="0.25">
      <c r="A49" s="27" t="s">
        <v>22</v>
      </c>
      <c r="B49" s="36">
        <f>SUM(B34:B48)</f>
        <v>0</v>
      </c>
      <c r="C49" s="36">
        <f t="shared" ref="C49:E49" si="0">SUM(C34:C48)</f>
        <v>0</v>
      </c>
      <c r="D49" s="36">
        <f t="shared" si="0"/>
        <v>0</v>
      </c>
      <c r="E49" s="36">
        <f t="shared" si="0"/>
        <v>0</v>
      </c>
    </row>
    <row r="50" spans="1:6" ht="19.899999999999999" customHeight="1" x14ac:dyDescent="0.25">
      <c r="A50" s="46" t="s">
        <v>87</v>
      </c>
      <c r="B50" s="47"/>
      <c r="C50" s="47"/>
      <c r="D50" s="48"/>
      <c r="E50" s="17" t="s">
        <v>4</v>
      </c>
    </row>
    <row r="51" spans="1:6" ht="19.899999999999999" customHeight="1" x14ac:dyDescent="0.25">
      <c r="A51" s="46" t="s">
        <v>42</v>
      </c>
      <c r="B51" s="47"/>
      <c r="C51" s="47"/>
      <c r="D51" s="48"/>
      <c r="E51" s="17" t="s">
        <v>4</v>
      </c>
    </row>
    <row r="52" spans="1:6" ht="19.899999999999999" customHeight="1" x14ac:dyDescent="0.25">
      <c r="A52" s="46" t="s">
        <v>62</v>
      </c>
      <c r="B52" s="47"/>
      <c r="C52" s="47"/>
      <c r="D52" s="48"/>
      <c r="E52" s="17"/>
    </row>
    <row r="53" spans="1:6" ht="19.899999999999999" customHeight="1" x14ac:dyDescent="0.25">
      <c r="A53" s="46" t="s">
        <v>106</v>
      </c>
      <c r="B53" s="47"/>
      <c r="C53" s="47"/>
      <c r="D53" s="48"/>
      <c r="E53" s="17" t="s">
        <v>4</v>
      </c>
      <c r="F53" s="13" t="s">
        <v>40</v>
      </c>
    </row>
    <row r="54" spans="1:6" ht="15.75" x14ac:dyDescent="0.25">
      <c r="A54" s="65" t="s">
        <v>107</v>
      </c>
      <c r="B54" s="65"/>
      <c r="C54" s="65"/>
      <c r="D54" s="65"/>
      <c r="E54" s="16"/>
    </row>
    <row r="55" spans="1:6" ht="15.75" x14ac:dyDescent="0.25">
      <c r="B55" s="11" t="s">
        <v>6</v>
      </c>
    </row>
    <row r="56" spans="1:6" ht="10.9" customHeight="1" x14ac:dyDescent="0.25">
      <c r="B56" s="11"/>
      <c r="C56" s="3"/>
      <c r="D56" s="4" t="s">
        <v>7</v>
      </c>
      <c r="E56" s="5"/>
    </row>
    <row r="57" spans="1:6" ht="22.9" customHeight="1" x14ac:dyDescent="0.25">
      <c r="B57" s="11" t="s">
        <v>23</v>
      </c>
      <c r="F57" s="13" t="s">
        <v>24</v>
      </c>
    </row>
    <row r="58" spans="1:6" ht="11.45" customHeight="1" x14ac:dyDescent="0.25">
      <c r="C58" s="3"/>
      <c r="D58" s="4" t="s">
        <v>7</v>
      </c>
      <c r="E58" s="5"/>
    </row>
  </sheetData>
  <mergeCells count="35">
    <mergeCell ref="A6:E6"/>
    <mergeCell ref="A1:E1"/>
    <mergeCell ref="A2:E2"/>
    <mergeCell ref="A3:E3"/>
    <mergeCell ref="A4:E4"/>
    <mergeCell ref="A5:E5"/>
    <mergeCell ref="A7:D7"/>
    <mergeCell ref="A10:D10"/>
    <mergeCell ref="A13:D13"/>
    <mergeCell ref="A14:D14"/>
    <mergeCell ref="A11:D11"/>
    <mergeCell ref="A12:D12"/>
    <mergeCell ref="A8:D8"/>
    <mergeCell ref="A9:D9"/>
    <mergeCell ref="A15:D15"/>
    <mergeCell ref="A16:D16"/>
    <mergeCell ref="A17:D17"/>
    <mergeCell ref="A18:D18"/>
    <mergeCell ref="A54:D54"/>
    <mergeCell ref="A31:E31"/>
    <mergeCell ref="A50:D50"/>
    <mergeCell ref="A51:D51"/>
    <mergeCell ref="A53:D53"/>
    <mergeCell ref="A25:D25"/>
    <mergeCell ref="A26:D26"/>
    <mergeCell ref="A52:D52"/>
    <mergeCell ref="A19:D19"/>
    <mergeCell ref="A20:D20"/>
    <mergeCell ref="A21:D21"/>
    <mergeCell ref="A22:D22"/>
    <mergeCell ref="A23:D23"/>
    <mergeCell ref="A27:D27"/>
    <mergeCell ref="A28:D28"/>
    <mergeCell ref="A29:D29"/>
    <mergeCell ref="A24:D24"/>
  </mergeCells>
  <pageMargins left="0.70866141732283472" right="0.70866141732283472" top="0.55118110236220474" bottom="0.35433070866141736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43B5-A458-4425-8390-01CA8FC29416}">
  <dimension ref="A1:L75"/>
  <sheetViews>
    <sheetView view="pageBreakPreview" zoomScale="112" zoomScaleNormal="148" zoomScaleSheetLayoutView="112" workbookViewId="0">
      <selection activeCell="K71" sqref="K71"/>
    </sheetView>
  </sheetViews>
  <sheetFormatPr defaultColWidth="8.85546875" defaultRowHeight="15" x14ac:dyDescent="0.25"/>
  <cols>
    <col min="1" max="1" width="8.85546875" style="1"/>
    <col min="2" max="2" width="19" style="1" customWidth="1"/>
    <col min="3" max="3" width="18.5703125" style="1" customWidth="1"/>
    <col min="4" max="4" width="27.42578125" style="1" customWidth="1"/>
    <col min="5" max="5" width="16.42578125" style="1" customWidth="1"/>
    <col min="6" max="16384" width="8.85546875" style="1"/>
  </cols>
  <sheetData>
    <row r="1" spans="1:6" ht="15.75" x14ac:dyDescent="0.25">
      <c r="A1" s="63" t="s">
        <v>2</v>
      </c>
      <c r="B1" s="63"/>
      <c r="C1" s="63"/>
      <c r="D1" s="63"/>
      <c r="E1" s="63"/>
    </row>
    <row r="2" spans="1:6" ht="15.75" x14ac:dyDescent="0.25">
      <c r="A2" s="63" t="s">
        <v>3</v>
      </c>
      <c r="B2" s="63"/>
      <c r="C2" s="63"/>
      <c r="D2" s="63"/>
      <c r="E2" s="63"/>
    </row>
    <row r="3" spans="1:6" ht="15.75" x14ac:dyDescent="0.25">
      <c r="A3" s="53" t="s">
        <v>108</v>
      </c>
      <c r="B3" s="53"/>
      <c r="C3" s="53"/>
      <c r="D3" s="53"/>
      <c r="E3" s="53"/>
    </row>
    <row r="4" spans="1:6" ht="15.75" x14ac:dyDescent="0.25">
      <c r="A4" s="63"/>
      <c r="B4" s="63"/>
      <c r="C4" s="63"/>
      <c r="D4" s="63"/>
      <c r="E4" s="63"/>
    </row>
    <row r="5" spans="1:6" x14ac:dyDescent="0.25">
      <c r="A5" s="64" t="s">
        <v>67</v>
      </c>
      <c r="B5" s="64"/>
      <c r="C5" s="64"/>
      <c r="D5" s="64"/>
      <c r="E5" s="64"/>
    </row>
    <row r="6" spans="1:6" ht="15.75" thickBot="1" x14ac:dyDescent="0.3">
      <c r="A6" s="3"/>
      <c r="B6" s="3"/>
      <c r="C6" s="3"/>
      <c r="D6" s="3"/>
      <c r="E6" s="3"/>
    </row>
    <row r="7" spans="1:6" ht="15.75" x14ac:dyDescent="0.25">
      <c r="A7" s="87" t="s">
        <v>75</v>
      </c>
      <c r="B7" s="88"/>
      <c r="C7" s="88"/>
      <c r="D7" s="88"/>
      <c r="E7" s="89"/>
    </row>
    <row r="8" spans="1:6" ht="15.75" x14ac:dyDescent="0.25">
      <c r="A8" s="65" t="s">
        <v>76</v>
      </c>
      <c r="B8" s="65"/>
      <c r="C8" s="65"/>
      <c r="D8" s="65"/>
      <c r="E8" s="28"/>
    </row>
    <row r="9" spans="1:6" ht="15.75" x14ac:dyDescent="0.25">
      <c r="A9" s="67" t="s">
        <v>77</v>
      </c>
      <c r="B9" s="68"/>
      <c r="C9" s="68"/>
      <c r="D9" s="69"/>
      <c r="E9" s="28"/>
    </row>
    <row r="10" spans="1:6" ht="15.75" x14ac:dyDescent="0.25">
      <c r="A10" s="67" t="s">
        <v>78</v>
      </c>
      <c r="B10" s="68"/>
      <c r="C10" s="68"/>
      <c r="D10" s="69"/>
      <c r="E10" s="28"/>
    </row>
    <row r="11" spans="1:6" ht="18.75" x14ac:dyDescent="0.3">
      <c r="A11" s="80" t="s">
        <v>103</v>
      </c>
      <c r="B11" s="47"/>
      <c r="C11" s="47"/>
      <c r="D11" s="48"/>
      <c r="E11" s="18"/>
      <c r="F11" s="14" t="s">
        <v>57</v>
      </c>
    </row>
    <row r="12" spans="1:6" ht="18.75" x14ac:dyDescent="0.3">
      <c r="A12" s="80" t="s">
        <v>101</v>
      </c>
      <c r="B12" s="47"/>
      <c r="C12" s="47"/>
      <c r="D12" s="48"/>
      <c r="E12" s="18"/>
      <c r="F12" s="14"/>
    </row>
    <row r="13" spans="1:6" ht="18.75" x14ac:dyDescent="0.3">
      <c r="A13" s="30" t="s">
        <v>41</v>
      </c>
      <c r="B13" s="24"/>
      <c r="C13" s="24"/>
      <c r="D13" s="25"/>
      <c r="E13" s="18"/>
      <c r="F13" s="14"/>
    </row>
    <row r="14" spans="1:6" ht="33" customHeight="1" x14ac:dyDescent="0.3">
      <c r="A14" s="84" t="s">
        <v>94</v>
      </c>
      <c r="B14" s="85"/>
      <c r="C14" s="85"/>
      <c r="D14" s="86"/>
      <c r="E14" s="19">
        <f>E16+E17</f>
        <v>0</v>
      </c>
      <c r="F14" s="14" t="s">
        <v>38</v>
      </c>
    </row>
    <row r="15" spans="1:6" ht="18.75" x14ac:dyDescent="0.3">
      <c r="A15" s="50" t="s">
        <v>12</v>
      </c>
      <c r="B15" s="50"/>
      <c r="C15" s="50"/>
      <c r="D15" s="50"/>
      <c r="E15" s="40"/>
      <c r="F15" s="14"/>
    </row>
    <row r="16" spans="1:6" ht="18.75" x14ac:dyDescent="0.3">
      <c r="A16" s="60" t="s">
        <v>83</v>
      </c>
      <c r="B16" s="61"/>
      <c r="C16" s="61"/>
      <c r="D16" s="62"/>
      <c r="E16" s="40"/>
      <c r="F16" s="14"/>
    </row>
    <row r="17" spans="1:6" ht="18.75" x14ac:dyDescent="0.3">
      <c r="A17" s="60" t="s">
        <v>84</v>
      </c>
      <c r="B17" s="61"/>
      <c r="C17" s="61"/>
      <c r="D17" s="62"/>
      <c r="E17" s="40"/>
      <c r="F17" s="14"/>
    </row>
    <row r="18" spans="1:6" x14ac:dyDescent="0.25">
      <c r="A18" s="82" t="s">
        <v>12</v>
      </c>
      <c r="B18" s="71"/>
      <c r="C18" s="71"/>
      <c r="D18" s="71"/>
      <c r="E18" s="42">
        <f>E19+E20+E21+E22+E23+E24+E25+E26+E27</f>
        <v>0</v>
      </c>
    </row>
    <row r="19" spans="1:6" ht="15.75" x14ac:dyDescent="0.25">
      <c r="A19" s="79" t="s">
        <v>28</v>
      </c>
      <c r="B19" s="55"/>
      <c r="C19" s="55"/>
      <c r="D19" s="55"/>
      <c r="E19" s="20"/>
    </row>
    <row r="20" spans="1:6" ht="15.75" x14ac:dyDescent="0.25">
      <c r="A20" s="79" t="s">
        <v>29</v>
      </c>
      <c r="B20" s="55"/>
      <c r="C20" s="55"/>
      <c r="D20" s="55"/>
      <c r="E20" s="20"/>
    </row>
    <row r="21" spans="1:6" ht="15.75" x14ac:dyDescent="0.25">
      <c r="A21" s="79" t="s">
        <v>30</v>
      </c>
      <c r="B21" s="55"/>
      <c r="C21" s="55"/>
      <c r="D21" s="55"/>
      <c r="E21" s="20"/>
    </row>
    <row r="22" spans="1:6" ht="15.75" x14ac:dyDescent="0.25">
      <c r="A22" s="79" t="s">
        <v>31</v>
      </c>
      <c r="B22" s="55"/>
      <c r="C22" s="55"/>
      <c r="D22" s="55"/>
      <c r="E22" s="20"/>
    </row>
    <row r="23" spans="1:6" ht="15.75" x14ac:dyDescent="0.25">
      <c r="A23" s="79" t="s">
        <v>32</v>
      </c>
      <c r="B23" s="55"/>
      <c r="C23" s="55"/>
      <c r="D23" s="55"/>
      <c r="E23" s="20"/>
    </row>
    <row r="24" spans="1:6" ht="15.75" x14ac:dyDescent="0.25">
      <c r="A24" s="79" t="s">
        <v>33</v>
      </c>
      <c r="B24" s="55"/>
      <c r="C24" s="55"/>
      <c r="D24" s="55"/>
      <c r="E24" s="20"/>
    </row>
    <row r="25" spans="1:6" ht="15.75" x14ac:dyDescent="0.25">
      <c r="A25" s="81" t="s">
        <v>34</v>
      </c>
      <c r="B25" s="58"/>
      <c r="C25" s="58"/>
      <c r="D25" s="58"/>
      <c r="E25" s="20"/>
    </row>
    <row r="26" spans="1:6" ht="15.75" x14ac:dyDescent="0.25">
      <c r="A26" s="81" t="s">
        <v>36</v>
      </c>
      <c r="B26" s="58"/>
      <c r="C26" s="58"/>
      <c r="D26" s="59"/>
      <c r="E26" s="20"/>
    </row>
    <row r="27" spans="1:6" ht="15.75" x14ac:dyDescent="0.25">
      <c r="A27" s="81" t="s">
        <v>35</v>
      </c>
      <c r="B27" s="58"/>
      <c r="C27" s="58"/>
      <c r="D27" s="58"/>
      <c r="E27" s="20"/>
    </row>
    <row r="28" spans="1:6" ht="15.75" x14ac:dyDescent="0.25">
      <c r="A28" s="82" t="s">
        <v>12</v>
      </c>
      <c r="B28" s="71"/>
      <c r="C28" s="71"/>
      <c r="D28" s="72"/>
      <c r="E28" s="20">
        <f>E29+E30+E31+E32+E33+E34+E35</f>
        <v>0</v>
      </c>
    </row>
    <row r="29" spans="1:6" ht="15.75" x14ac:dyDescent="0.25">
      <c r="A29" s="81" t="s">
        <v>48</v>
      </c>
      <c r="B29" s="58"/>
      <c r="C29" s="58"/>
      <c r="D29" s="59"/>
      <c r="E29" s="20"/>
    </row>
    <row r="30" spans="1:6" ht="15.75" x14ac:dyDescent="0.25">
      <c r="A30" s="81" t="s">
        <v>52</v>
      </c>
      <c r="B30" s="58"/>
      <c r="C30" s="58"/>
      <c r="D30" s="59"/>
      <c r="E30" s="20"/>
    </row>
    <row r="31" spans="1:6" ht="15.75" x14ac:dyDescent="0.25">
      <c r="A31" s="81" t="s">
        <v>50</v>
      </c>
      <c r="B31" s="58"/>
      <c r="C31" s="58"/>
      <c r="D31" s="59"/>
      <c r="E31" s="20"/>
    </row>
    <row r="32" spans="1:6" ht="15.75" x14ac:dyDescent="0.25">
      <c r="A32" s="81" t="s">
        <v>49</v>
      </c>
      <c r="B32" s="58"/>
      <c r="C32" s="58"/>
      <c r="D32" s="59"/>
      <c r="E32" s="20"/>
    </row>
    <row r="33" spans="1:12" ht="15.75" x14ac:dyDescent="0.25">
      <c r="A33" s="81" t="s">
        <v>53</v>
      </c>
      <c r="B33" s="58"/>
      <c r="C33" s="58"/>
      <c r="D33" s="59"/>
      <c r="E33" s="20"/>
    </row>
    <row r="34" spans="1:12" ht="15.75" x14ac:dyDescent="0.25">
      <c r="A34" s="81" t="s">
        <v>51</v>
      </c>
      <c r="B34" s="58"/>
      <c r="C34" s="58"/>
      <c r="D34" s="59"/>
      <c r="E34" s="20"/>
    </row>
    <row r="35" spans="1:12" ht="15.75" customHeight="1" x14ac:dyDescent="0.3">
      <c r="A35" s="81" t="s">
        <v>35</v>
      </c>
      <c r="B35" s="58"/>
      <c r="C35" s="58"/>
      <c r="D35" s="58"/>
      <c r="E35" s="20"/>
      <c r="F35" s="14" t="s">
        <v>19</v>
      </c>
    </row>
    <row r="36" spans="1:12" ht="15.75" customHeight="1" x14ac:dyDescent="0.3">
      <c r="A36" s="50" t="s">
        <v>71</v>
      </c>
      <c r="B36" s="50"/>
      <c r="C36" s="50"/>
      <c r="D36" s="50"/>
      <c r="E36" s="39">
        <f>E37+E38</f>
        <v>0</v>
      </c>
      <c r="F36" s="14"/>
    </row>
    <row r="37" spans="1:12" ht="15.75" customHeight="1" x14ac:dyDescent="0.3">
      <c r="A37" s="57" t="s">
        <v>72</v>
      </c>
      <c r="B37" s="58"/>
      <c r="C37" s="58"/>
      <c r="D37" s="59"/>
      <c r="E37" s="39"/>
      <c r="F37" s="14"/>
    </row>
    <row r="38" spans="1:12" ht="15.75" customHeight="1" x14ac:dyDescent="0.3">
      <c r="A38" s="57" t="s">
        <v>73</v>
      </c>
      <c r="B38" s="58"/>
      <c r="C38" s="58"/>
      <c r="D38" s="59"/>
      <c r="E38" s="39"/>
      <c r="F38" s="14"/>
    </row>
    <row r="39" spans="1:12" ht="16.5" thickBot="1" x14ac:dyDescent="0.3">
      <c r="A39" s="22" t="s">
        <v>17</v>
      </c>
      <c r="B39" s="21"/>
      <c r="C39" s="21"/>
      <c r="D39" s="21"/>
      <c r="E39" s="29" t="e">
        <f>E14/E11</f>
        <v>#DIV/0!</v>
      </c>
      <c r="F39" s="1" t="s">
        <v>18</v>
      </c>
      <c r="L39" s="1">
        <f>28701+24970*5</f>
        <v>153551</v>
      </c>
    </row>
    <row r="40" spans="1:12" ht="18" customHeight="1" x14ac:dyDescent="0.25">
      <c r="A40" s="53" t="s">
        <v>85</v>
      </c>
      <c r="B40" s="53"/>
      <c r="C40" s="53"/>
      <c r="D40" s="53"/>
      <c r="E40" s="53"/>
    </row>
    <row r="41" spans="1:12" ht="8.4499999999999993" customHeight="1" x14ac:dyDescent="0.25">
      <c r="A41" s="2"/>
      <c r="B41" s="2"/>
      <c r="C41" s="2"/>
      <c r="D41" s="2"/>
      <c r="E41" s="2"/>
    </row>
    <row r="42" spans="1:12" ht="77.25" customHeight="1" x14ac:dyDescent="0.25">
      <c r="A42" s="12" t="s">
        <v>1</v>
      </c>
      <c r="B42" s="31" t="s">
        <v>95</v>
      </c>
      <c r="C42" s="12" t="s">
        <v>105</v>
      </c>
      <c r="D42" s="31" t="s">
        <v>5</v>
      </c>
      <c r="E42" s="12" t="s">
        <v>8</v>
      </c>
    </row>
    <row r="43" spans="1:12" ht="18" customHeight="1" x14ac:dyDescent="0.25">
      <c r="A43" s="9">
        <v>2111</v>
      </c>
      <c r="B43" s="6"/>
      <c r="C43" s="6"/>
      <c r="D43" s="6"/>
      <c r="E43" s="6">
        <f>B43-C43</f>
        <v>0</v>
      </c>
    </row>
    <row r="44" spans="1:12" ht="18" customHeight="1" x14ac:dyDescent="0.25">
      <c r="A44" s="9">
        <v>2120</v>
      </c>
      <c r="B44" s="6"/>
      <c r="C44" s="6"/>
      <c r="D44" s="6"/>
      <c r="E44" s="6">
        <f t="shared" ref="E44:E57" si="0">B44-C44</f>
        <v>0</v>
      </c>
    </row>
    <row r="45" spans="1:12" ht="18" customHeight="1" x14ac:dyDescent="0.25">
      <c r="A45" s="9">
        <v>2210</v>
      </c>
      <c r="B45" s="6"/>
      <c r="C45" s="6"/>
      <c r="D45" s="6"/>
      <c r="E45" s="6">
        <f t="shared" si="0"/>
        <v>0</v>
      </c>
    </row>
    <row r="46" spans="1:12" ht="18" customHeight="1" x14ac:dyDescent="0.25">
      <c r="A46" s="9">
        <v>2220</v>
      </c>
      <c r="B46" s="6"/>
      <c r="C46" s="6"/>
      <c r="D46" s="6"/>
      <c r="E46" s="6">
        <f t="shared" si="0"/>
        <v>0</v>
      </c>
    </row>
    <row r="47" spans="1:12" ht="18" customHeight="1" x14ac:dyDescent="0.25">
      <c r="A47" s="9">
        <v>2230</v>
      </c>
      <c r="B47" s="6"/>
      <c r="C47" s="6"/>
      <c r="D47" s="6"/>
      <c r="E47" s="6">
        <f t="shared" si="0"/>
        <v>0</v>
      </c>
    </row>
    <row r="48" spans="1:12" ht="18" customHeight="1" x14ac:dyDescent="0.25">
      <c r="A48" s="9">
        <v>2240</v>
      </c>
      <c r="B48" s="6"/>
      <c r="C48" s="6"/>
      <c r="D48" s="6"/>
      <c r="E48" s="6">
        <f t="shared" si="0"/>
        <v>0</v>
      </c>
    </row>
    <row r="49" spans="1:6" ht="18" customHeight="1" x14ac:dyDescent="0.25">
      <c r="A49" s="9">
        <v>2250</v>
      </c>
      <c r="B49" s="6"/>
      <c r="C49" s="6"/>
      <c r="D49" s="6"/>
      <c r="E49" s="6">
        <f t="shared" si="0"/>
        <v>0</v>
      </c>
    </row>
    <row r="50" spans="1:6" ht="18" customHeight="1" x14ac:dyDescent="0.25">
      <c r="A50" s="9">
        <v>2271</v>
      </c>
      <c r="B50" s="6"/>
      <c r="C50" s="6"/>
      <c r="D50" s="6"/>
      <c r="E50" s="6">
        <f t="shared" si="0"/>
        <v>0</v>
      </c>
    </row>
    <row r="51" spans="1:6" ht="18" customHeight="1" x14ac:dyDescent="0.25">
      <c r="A51" s="9">
        <v>2272</v>
      </c>
      <c r="B51" s="6"/>
      <c r="C51" s="6"/>
      <c r="D51" s="6"/>
      <c r="E51" s="6">
        <f t="shared" si="0"/>
        <v>0</v>
      </c>
    </row>
    <row r="52" spans="1:6" ht="18" customHeight="1" x14ac:dyDescent="0.25">
      <c r="A52" s="9">
        <v>2273</v>
      </c>
      <c r="B52" s="6"/>
      <c r="C52" s="6"/>
      <c r="D52" s="6"/>
      <c r="E52" s="6">
        <f t="shared" si="0"/>
        <v>0</v>
      </c>
    </row>
    <row r="53" spans="1:6" ht="18" customHeight="1" x14ac:dyDescent="0.25">
      <c r="A53" s="9">
        <v>2281</v>
      </c>
      <c r="B53" s="6"/>
      <c r="C53" s="6"/>
      <c r="D53" s="6"/>
      <c r="E53" s="6">
        <f t="shared" si="0"/>
        <v>0</v>
      </c>
    </row>
    <row r="54" spans="1:6" ht="18" customHeight="1" x14ac:dyDescent="0.25">
      <c r="A54" s="9">
        <v>2282</v>
      </c>
      <c r="B54" s="6"/>
      <c r="C54" s="6"/>
      <c r="D54" s="6"/>
      <c r="E54" s="6">
        <f t="shared" si="0"/>
        <v>0</v>
      </c>
    </row>
    <row r="55" spans="1:6" ht="18" customHeight="1" x14ac:dyDescent="0.25">
      <c r="A55" s="9" t="s">
        <v>0</v>
      </c>
      <c r="B55" s="6"/>
      <c r="C55" s="6"/>
      <c r="D55" s="6"/>
      <c r="E55" s="6">
        <f t="shared" si="0"/>
        <v>0</v>
      </c>
    </row>
    <row r="56" spans="1:6" ht="18" customHeight="1" x14ac:dyDescent="0.25">
      <c r="A56" s="9">
        <v>2800</v>
      </c>
      <c r="B56" s="6"/>
      <c r="C56" s="6"/>
      <c r="D56" s="6"/>
      <c r="E56" s="6">
        <f t="shared" si="0"/>
        <v>0</v>
      </c>
    </row>
    <row r="57" spans="1:6" ht="18" customHeight="1" thickBot="1" x14ac:dyDescent="0.3">
      <c r="A57" s="10">
        <v>3110</v>
      </c>
      <c r="B57" s="7"/>
      <c r="C57" s="7"/>
      <c r="D57" s="7"/>
      <c r="E57" s="6">
        <f t="shared" si="0"/>
        <v>0</v>
      </c>
    </row>
    <row r="58" spans="1:6" ht="22.15" customHeight="1" x14ac:dyDescent="0.25">
      <c r="A58" s="26" t="s">
        <v>22</v>
      </c>
      <c r="B58" s="8">
        <f>SUM(B43:B57)</f>
        <v>0</v>
      </c>
      <c r="C58" s="8">
        <f t="shared" ref="C58:D58" si="1">SUM(C43:C57)</f>
        <v>0</v>
      </c>
      <c r="D58" s="8">
        <f t="shared" si="1"/>
        <v>0</v>
      </c>
      <c r="E58" s="8">
        <f>SUM(E43:E57)</f>
        <v>0</v>
      </c>
    </row>
    <row r="59" spans="1:6" ht="19.899999999999999" customHeight="1" x14ac:dyDescent="0.25">
      <c r="A59" s="46" t="s">
        <v>87</v>
      </c>
      <c r="B59" s="47"/>
      <c r="C59" s="47"/>
      <c r="D59" s="48"/>
      <c r="E59" s="17"/>
    </row>
    <row r="60" spans="1:6" ht="19.899999999999999" customHeight="1" x14ac:dyDescent="0.25">
      <c r="A60" s="46" t="s">
        <v>109</v>
      </c>
      <c r="B60" s="47"/>
      <c r="C60" s="47"/>
      <c r="D60" s="48"/>
      <c r="E60" s="17"/>
      <c r="F60" s="13" t="s">
        <v>37</v>
      </c>
    </row>
    <row r="61" spans="1:6" ht="19.899999999999999" customHeight="1" x14ac:dyDescent="0.25">
      <c r="A61" s="46" t="s">
        <v>110</v>
      </c>
      <c r="B61" s="47"/>
      <c r="C61" s="47"/>
      <c r="D61" s="48"/>
      <c r="E61" s="17"/>
      <c r="F61" s="13" t="s">
        <v>21</v>
      </c>
    </row>
    <row r="62" spans="1:6" ht="19.899999999999999" customHeight="1" x14ac:dyDescent="0.25">
      <c r="A62" s="23" t="s">
        <v>42</v>
      </c>
      <c r="B62" s="24"/>
      <c r="C62" s="24"/>
      <c r="D62" s="25"/>
      <c r="E62" s="17"/>
      <c r="F62" s="13"/>
    </row>
    <row r="63" spans="1:6" ht="19.899999999999999" customHeight="1" x14ac:dyDescent="0.25">
      <c r="A63" s="46" t="s">
        <v>62</v>
      </c>
      <c r="B63" s="47"/>
      <c r="C63" s="47"/>
      <c r="D63" s="48"/>
      <c r="E63" s="17"/>
      <c r="F63" s="13" t="s">
        <v>63</v>
      </c>
    </row>
    <row r="65" spans="1:6" ht="15.75" x14ac:dyDescent="0.25">
      <c r="B65" s="11" t="s">
        <v>6</v>
      </c>
    </row>
    <row r="66" spans="1:6" ht="10.9" customHeight="1" x14ac:dyDescent="0.25">
      <c r="B66" s="11"/>
      <c r="C66" s="3"/>
      <c r="D66" s="4" t="s">
        <v>7</v>
      </c>
      <c r="E66" s="5"/>
    </row>
    <row r="67" spans="1:6" ht="22.9" customHeight="1" x14ac:dyDescent="0.25">
      <c r="B67" s="11" t="s">
        <v>23</v>
      </c>
      <c r="F67" s="1" t="s">
        <v>24</v>
      </c>
    </row>
    <row r="68" spans="1:6" ht="11.45" customHeight="1" x14ac:dyDescent="0.25">
      <c r="C68" s="3"/>
      <c r="D68" s="4" t="s">
        <v>7</v>
      </c>
      <c r="E68" s="5"/>
    </row>
    <row r="73" spans="1:6" x14ac:dyDescent="0.25">
      <c r="A73" s="1" t="s">
        <v>58</v>
      </c>
    </row>
    <row r="74" spans="1:6" x14ac:dyDescent="0.25">
      <c r="A74" s="83" t="s">
        <v>116</v>
      </c>
      <c r="B74" s="83"/>
      <c r="C74" s="83"/>
      <c r="D74" s="83"/>
      <c r="E74" s="83"/>
    </row>
    <row r="75" spans="1:6" x14ac:dyDescent="0.25">
      <c r="A75" s="83"/>
      <c r="B75" s="83"/>
      <c r="C75" s="83"/>
      <c r="D75" s="83"/>
      <c r="E75" s="83"/>
    </row>
  </sheetData>
  <mergeCells count="42">
    <mergeCell ref="A9:D9"/>
    <mergeCell ref="A10:D10"/>
    <mergeCell ref="A15:D15"/>
    <mergeCell ref="A16:D16"/>
    <mergeCell ref="A17:D17"/>
    <mergeCell ref="A63:D63"/>
    <mergeCell ref="A74:E75"/>
    <mergeCell ref="A1:E1"/>
    <mergeCell ref="A2:E2"/>
    <mergeCell ref="A3:E3"/>
    <mergeCell ref="A4:E4"/>
    <mergeCell ref="A5:E5"/>
    <mergeCell ref="A25:D25"/>
    <mergeCell ref="A8:D8"/>
    <mergeCell ref="A11:D11"/>
    <mergeCell ref="A19:D19"/>
    <mergeCell ref="A20:D20"/>
    <mergeCell ref="A14:D14"/>
    <mergeCell ref="A7:E7"/>
    <mergeCell ref="A21:D21"/>
    <mergeCell ref="A22:D22"/>
    <mergeCell ref="A23:D23"/>
    <mergeCell ref="A24:D24"/>
    <mergeCell ref="A12:D12"/>
    <mergeCell ref="A35:D35"/>
    <mergeCell ref="A28:D28"/>
    <mergeCell ref="A29:D29"/>
    <mergeCell ref="A30:D30"/>
    <mergeCell ref="A31:D31"/>
    <mergeCell ref="A26:D26"/>
    <mergeCell ref="A27:D27"/>
    <mergeCell ref="A32:D32"/>
    <mergeCell ref="A33:D33"/>
    <mergeCell ref="A34:D34"/>
    <mergeCell ref="A18:D18"/>
    <mergeCell ref="A61:D61"/>
    <mergeCell ref="A40:E40"/>
    <mergeCell ref="A59:D59"/>
    <mergeCell ref="A60:D60"/>
    <mergeCell ref="A36:D36"/>
    <mergeCell ref="A37:D37"/>
    <mergeCell ref="A38:D38"/>
  </mergeCells>
  <pageMargins left="0.70866141732283472" right="0.70866141732283472" top="0.55118110236220474" bottom="0.35433070866141736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4CEA-9828-4C4D-B105-7F9E5B5F18A3}">
  <dimension ref="A1:F51"/>
  <sheetViews>
    <sheetView view="pageBreakPreview" zoomScaleNormal="148" zoomScaleSheetLayoutView="100" workbookViewId="0">
      <selection activeCell="G6" sqref="G6"/>
    </sheetView>
  </sheetViews>
  <sheetFormatPr defaultColWidth="8.85546875" defaultRowHeight="15" x14ac:dyDescent="0.25"/>
  <cols>
    <col min="1" max="1" width="8.85546875" style="1"/>
    <col min="2" max="2" width="19" style="1" customWidth="1"/>
    <col min="3" max="3" width="18.5703125" style="1" customWidth="1"/>
    <col min="4" max="4" width="24.42578125" style="1" customWidth="1"/>
    <col min="5" max="5" width="16.42578125" style="1" customWidth="1"/>
    <col min="6" max="16384" width="8.85546875" style="1"/>
  </cols>
  <sheetData>
    <row r="1" spans="1:6" ht="15.75" x14ac:dyDescent="0.25">
      <c r="A1" s="63" t="s">
        <v>2</v>
      </c>
      <c r="B1" s="63"/>
      <c r="C1" s="63"/>
      <c r="D1" s="63"/>
      <c r="E1" s="63"/>
    </row>
    <row r="2" spans="1:6" ht="15.75" x14ac:dyDescent="0.25">
      <c r="A2" s="63" t="s">
        <v>3</v>
      </c>
      <c r="B2" s="63"/>
      <c r="C2" s="63"/>
      <c r="D2" s="63"/>
      <c r="E2" s="63"/>
    </row>
    <row r="3" spans="1:6" ht="15.75" x14ac:dyDescent="0.25">
      <c r="A3" s="53" t="s">
        <v>111</v>
      </c>
      <c r="B3" s="53"/>
      <c r="C3" s="53"/>
      <c r="D3" s="53"/>
      <c r="E3" s="53"/>
    </row>
    <row r="4" spans="1:6" ht="15.75" x14ac:dyDescent="0.25">
      <c r="A4" s="63"/>
      <c r="B4" s="63"/>
      <c r="C4" s="63"/>
      <c r="D4" s="63"/>
      <c r="E4" s="63"/>
    </row>
    <row r="5" spans="1:6" x14ac:dyDescent="0.25">
      <c r="A5" s="64" t="s">
        <v>67</v>
      </c>
      <c r="B5" s="64"/>
      <c r="C5" s="64"/>
      <c r="D5" s="64"/>
      <c r="E5" s="64"/>
    </row>
    <row r="6" spans="1:6" x14ac:dyDescent="0.25">
      <c r="A6" s="3"/>
      <c r="B6" s="3"/>
      <c r="C6" s="3"/>
      <c r="D6" s="3"/>
      <c r="E6" s="3"/>
    </row>
    <row r="7" spans="1:6" ht="15.75" x14ac:dyDescent="0.25">
      <c r="A7" s="66" t="s">
        <v>75</v>
      </c>
      <c r="B7" s="66"/>
      <c r="C7" s="66"/>
      <c r="D7" s="66"/>
      <c r="E7" s="66"/>
    </row>
    <row r="8" spans="1:6" ht="15.75" x14ac:dyDescent="0.25">
      <c r="A8" s="65" t="s">
        <v>76</v>
      </c>
      <c r="B8" s="65"/>
      <c r="C8" s="65"/>
      <c r="D8" s="65"/>
      <c r="E8" s="27"/>
    </row>
    <row r="9" spans="1:6" ht="15.75" x14ac:dyDescent="0.25">
      <c r="A9" s="65" t="s">
        <v>91</v>
      </c>
      <c r="B9" s="65"/>
      <c r="C9" s="65"/>
      <c r="D9" s="65"/>
      <c r="E9" s="27"/>
    </row>
    <row r="10" spans="1:6" ht="18.75" x14ac:dyDescent="0.3">
      <c r="A10" s="65" t="s">
        <v>100</v>
      </c>
      <c r="B10" s="65"/>
      <c r="C10" s="65"/>
      <c r="D10" s="65"/>
      <c r="E10" s="27"/>
      <c r="F10" s="14" t="s">
        <v>55</v>
      </c>
    </row>
    <row r="11" spans="1:6" ht="18.75" x14ac:dyDescent="0.3">
      <c r="A11" s="65" t="s">
        <v>101</v>
      </c>
      <c r="B11" s="65"/>
      <c r="C11" s="65"/>
      <c r="D11" s="65"/>
      <c r="E11" s="16"/>
      <c r="F11" s="14" t="s">
        <v>56</v>
      </c>
    </row>
    <row r="12" spans="1:6" ht="18.75" x14ac:dyDescent="0.3">
      <c r="A12" s="65" t="s">
        <v>41</v>
      </c>
      <c r="B12" s="65"/>
      <c r="C12" s="65"/>
      <c r="D12" s="65"/>
      <c r="E12" s="16"/>
      <c r="F12" s="14"/>
    </row>
    <row r="13" spans="1:6" ht="33.75" customHeight="1" x14ac:dyDescent="0.3">
      <c r="A13" s="49" t="s">
        <v>94</v>
      </c>
      <c r="B13" s="49"/>
      <c r="C13" s="49"/>
      <c r="D13" s="49"/>
      <c r="E13" s="27">
        <f>E15+E16</f>
        <v>0</v>
      </c>
      <c r="F13" s="15"/>
    </row>
    <row r="14" spans="1:6" x14ac:dyDescent="0.25">
      <c r="A14" s="90" t="s">
        <v>12</v>
      </c>
      <c r="B14" s="90"/>
      <c r="C14" s="90"/>
      <c r="D14" s="90"/>
      <c r="E14" s="90"/>
    </row>
    <row r="15" spans="1:6" ht="15.75" x14ac:dyDescent="0.25">
      <c r="A15" s="51" t="s">
        <v>25</v>
      </c>
      <c r="B15" s="51"/>
      <c r="C15" s="51"/>
      <c r="D15" s="51"/>
      <c r="E15" s="32"/>
      <c r="F15" s="13" t="s">
        <v>27</v>
      </c>
    </row>
    <row r="16" spans="1:6" ht="15.75" x14ac:dyDescent="0.25">
      <c r="A16" s="51" t="s">
        <v>26</v>
      </c>
      <c r="B16" s="51"/>
      <c r="C16" s="51"/>
      <c r="D16" s="51"/>
      <c r="E16" s="32"/>
    </row>
    <row r="17" spans="1:6" ht="15.75" x14ac:dyDescent="0.25">
      <c r="A17" s="34" t="s">
        <v>17</v>
      </c>
      <c r="B17" s="33"/>
      <c r="C17" s="33"/>
      <c r="D17" s="33"/>
      <c r="E17" s="35" t="e">
        <f>E13/E10</f>
        <v>#DIV/0!</v>
      </c>
      <c r="F17" s="1" t="s">
        <v>18</v>
      </c>
    </row>
    <row r="18" spans="1:6" ht="18" customHeight="1" x14ac:dyDescent="0.25">
      <c r="A18" s="53" t="s">
        <v>85</v>
      </c>
      <c r="B18" s="53"/>
      <c r="C18" s="53"/>
      <c r="D18" s="53"/>
      <c r="E18" s="53"/>
    </row>
    <row r="19" spans="1:6" ht="8.4499999999999993" customHeight="1" x14ac:dyDescent="0.25">
      <c r="A19" s="2"/>
      <c r="B19" s="2"/>
      <c r="C19" s="2"/>
      <c r="D19" s="2"/>
      <c r="E19" s="2"/>
    </row>
    <row r="20" spans="1:6" ht="80.25" customHeight="1" x14ac:dyDescent="0.25">
      <c r="A20" s="12" t="s">
        <v>1</v>
      </c>
      <c r="B20" s="12" t="s">
        <v>99</v>
      </c>
      <c r="C20" s="12" t="s">
        <v>105</v>
      </c>
      <c r="D20" s="12" t="s">
        <v>5</v>
      </c>
      <c r="E20" s="12" t="s">
        <v>8</v>
      </c>
    </row>
    <row r="21" spans="1:6" ht="18" customHeight="1" x14ac:dyDescent="0.25">
      <c r="A21" s="9">
        <v>2111</v>
      </c>
      <c r="B21" s="6"/>
      <c r="C21" s="6"/>
      <c r="D21" s="6"/>
      <c r="E21" s="6"/>
    </row>
    <row r="22" spans="1:6" ht="18" customHeight="1" x14ac:dyDescent="0.25">
      <c r="A22" s="9">
        <v>2120</v>
      </c>
      <c r="B22" s="6"/>
      <c r="C22" s="6"/>
      <c r="D22" s="6"/>
      <c r="E22" s="6"/>
    </row>
    <row r="23" spans="1:6" ht="18" customHeight="1" x14ac:dyDescent="0.25">
      <c r="A23" s="9">
        <v>2210</v>
      </c>
      <c r="B23" s="6"/>
      <c r="C23" s="6"/>
      <c r="D23" s="6"/>
      <c r="E23" s="6"/>
    </row>
    <row r="24" spans="1:6" ht="18" customHeight="1" x14ac:dyDescent="0.25">
      <c r="A24" s="9">
        <v>2220</v>
      </c>
      <c r="B24" s="6"/>
      <c r="C24" s="6"/>
      <c r="D24" s="6"/>
      <c r="E24" s="6"/>
    </row>
    <row r="25" spans="1:6" ht="18" customHeight="1" x14ac:dyDescent="0.25">
      <c r="A25" s="9">
        <v>2230</v>
      </c>
      <c r="B25" s="6"/>
      <c r="C25" s="6"/>
      <c r="D25" s="6"/>
      <c r="E25" s="6"/>
    </row>
    <row r="26" spans="1:6" ht="18" customHeight="1" x14ac:dyDescent="0.25">
      <c r="A26" s="9">
        <v>2240</v>
      </c>
      <c r="B26" s="6"/>
      <c r="C26" s="6"/>
      <c r="D26" s="6"/>
      <c r="E26" s="6"/>
    </row>
    <row r="27" spans="1:6" ht="18" customHeight="1" x14ac:dyDescent="0.25">
      <c r="A27" s="9">
        <v>2250</v>
      </c>
      <c r="B27" s="6"/>
      <c r="C27" s="6"/>
      <c r="D27" s="6"/>
      <c r="E27" s="6"/>
    </row>
    <row r="28" spans="1:6" ht="18" customHeight="1" x14ac:dyDescent="0.25">
      <c r="A28" s="9">
        <v>2271</v>
      </c>
      <c r="B28" s="6"/>
      <c r="C28" s="6"/>
      <c r="D28" s="6"/>
      <c r="E28" s="6"/>
    </row>
    <row r="29" spans="1:6" ht="18" customHeight="1" x14ac:dyDescent="0.25">
      <c r="A29" s="9">
        <v>2272</v>
      </c>
      <c r="B29" s="6"/>
      <c r="C29" s="6"/>
      <c r="D29" s="6"/>
      <c r="E29" s="6"/>
    </row>
    <row r="30" spans="1:6" ht="18" customHeight="1" x14ac:dyDescent="0.25">
      <c r="A30" s="9">
        <v>2273</v>
      </c>
      <c r="B30" s="6"/>
      <c r="C30" s="6"/>
      <c r="D30" s="6"/>
      <c r="E30" s="6"/>
    </row>
    <row r="31" spans="1:6" ht="18" customHeight="1" x14ac:dyDescent="0.25">
      <c r="A31" s="9">
        <v>2281</v>
      </c>
      <c r="B31" s="6"/>
      <c r="C31" s="6"/>
      <c r="D31" s="6"/>
      <c r="E31" s="6"/>
    </row>
    <row r="32" spans="1:6" ht="18" customHeight="1" x14ac:dyDescent="0.25">
      <c r="A32" s="9">
        <v>2282</v>
      </c>
      <c r="B32" s="6"/>
      <c r="C32" s="6"/>
      <c r="D32" s="6"/>
      <c r="E32" s="6"/>
    </row>
    <row r="33" spans="1:6" ht="18" customHeight="1" x14ac:dyDescent="0.25">
      <c r="A33" s="9" t="s">
        <v>0</v>
      </c>
      <c r="B33" s="6"/>
      <c r="C33" s="6"/>
      <c r="D33" s="6"/>
      <c r="E33" s="6"/>
    </row>
    <row r="34" spans="1:6" ht="18" customHeight="1" x14ac:dyDescent="0.25">
      <c r="A34" s="9">
        <v>2800</v>
      </c>
      <c r="B34" s="6"/>
      <c r="C34" s="6"/>
      <c r="D34" s="6"/>
      <c r="E34" s="6"/>
    </row>
    <row r="35" spans="1:6" ht="18" customHeight="1" thickBot="1" x14ac:dyDescent="0.3">
      <c r="A35" s="10">
        <v>3110</v>
      </c>
      <c r="B35" s="7"/>
      <c r="C35" s="7"/>
      <c r="D35" s="7"/>
      <c r="E35" s="7"/>
    </row>
    <row r="36" spans="1:6" ht="22.15" customHeight="1" x14ac:dyDescent="0.25">
      <c r="A36" s="26" t="s">
        <v>22</v>
      </c>
      <c r="B36" s="8">
        <f>SUM(B21:B35)</f>
        <v>0</v>
      </c>
      <c r="C36" s="8">
        <f t="shared" ref="C36:E36" si="0">SUM(C21:C35)</f>
        <v>0</v>
      </c>
      <c r="D36" s="8">
        <f t="shared" si="0"/>
        <v>0</v>
      </c>
      <c r="E36" s="8">
        <f t="shared" si="0"/>
        <v>0</v>
      </c>
    </row>
    <row r="37" spans="1:6" ht="19.899999999999999" customHeight="1" x14ac:dyDescent="0.25">
      <c r="A37" s="46" t="s">
        <v>87</v>
      </c>
      <c r="B37" s="47"/>
      <c r="C37" s="47"/>
      <c r="D37" s="48"/>
      <c r="E37" s="17" t="s">
        <v>4</v>
      </c>
    </row>
    <row r="38" spans="1:6" ht="19.899999999999999" customHeight="1" x14ac:dyDescent="0.25">
      <c r="A38" s="46" t="s">
        <v>98</v>
      </c>
      <c r="B38" s="47"/>
      <c r="C38" s="47"/>
      <c r="D38" s="48"/>
      <c r="E38" s="17" t="s">
        <v>4</v>
      </c>
      <c r="F38" s="13" t="s">
        <v>20</v>
      </c>
    </row>
    <row r="39" spans="1:6" ht="19.899999999999999" customHeight="1" x14ac:dyDescent="0.25">
      <c r="A39" s="46" t="s">
        <v>96</v>
      </c>
      <c r="B39" s="47"/>
      <c r="C39" s="47"/>
      <c r="D39" s="48"/>
      <c r="E39" s="17" t="s">
        <v>4</v>
      </c>
      <c r="F39" s="13" t="s">
        <v>21</v>
      </c>
    </row>
    <row r="40" spans="1:6" ht="19.899999999999999" customHeight="1" x14ac:dyDescent="0.25">
      <c r="A40" s="46" t="s">
        <v>97</v>
      </c>
      <c r="B40" s="47"/>
      <c r="C40" s="47"/>
      <c r="D40" s="48"/>
      <c r="E40" s="17" t="s">
        <v>4</v>
      </c>
      <c r="F40" s="13" t="s">
        <v>40</v>
      </c>
    </row>
    <row r="41" spans="1:6" ht="19.899999999999999" customHeight="1" x14ac:dyDescent="0.25">
      <c r="A41" s="46" t="s">
        <v>62</v>
      </c>
      <c r="B41" s="47"/>
      <c r="C41" s="47"/>
      <c r="D41" s="48"/>
      <c r="E41" s="17"/>
      <c r="F41" s="13" t="s">
        <v>64</v>
      </c>
    </row>
    <row r="42" spans="1:6" ht="19.899999999999999" customHeight="1" x14ac:dyDescent="0.25">
      <c r="A42" s="23" t="s">
        <v>41</v>
      </c>
      <c r="B42" s="24"/>
      <c r="C42" s="24"/>
      <c r="D42" s="25"/>
      <c r="E42" s="17" t="s">
        <v>4</v>
      </c>
      <c r="F42" s="13" t="s">
        <v>65</v>
      </c>
    </row>
    <row r="44" spans="1:6" ht="15.75" x14ac:dyDescent="0.25">
      <c r="B44" s="11" t="s">
        <v>6</v>
      </c>
    </row>
    <row r="45" spans="1:6" ht="10.9" customHeight="1" x14ac:dyDescent="0.25">
      <c r="B45" s="11"/>
      <c r="C45" s="3"/>
      <c r="D45" s="4" t="s">
        <v>7</v>
      </c>
      <c r="E45" s="5"/>
    </row>
    <row r="46" spans="1:6" ht="22.9" customHeight="1" x14ac:dyDescent="0.25">
      <c r="B46" s="11" t="s">
        <v>23</v>
      </c>
      <c r="F46" s="1" t="s">
        <v>24</v>
      </c>
    </row>
    <row r="47" spans="1:6" ht="11.45" customHeight="1" x14ac:dyDescent="0.25">
      <c r="C47" s="3"/>
      <c r="D47" s="4" t="s">
        <v>7</v>
      </c>
      <c r="E47" s="5"/>
    </row>
    <row r="50" spans="1:5" x14ac:dyDescent="0.25">
      <c r="A50" s="83"/>
      <c r="B50" s="83"/>
      <c r="C50" s="83"/>
      <c r="D50" s="83"/>
      <c r="E50" s="83"/>
    </row>
    <row r="51" spans="1:5" x14ac:dyDescent="0.25">
      <c r="A51" s="83"/>
      <c r="B51" s="83"/>
      <c r="C51" s="83"/>
      <c r="D51" s="83"/>
      <c r="E51" s="83"/>
    </row>
  </sheetData>
  <mergeCells count="22">
    <mergeCell ref="A50:E51"/>
    <mergeCell ref="A7:E7"/>
    <mergeCell ref="A1:E1"/>
    <mergeCell ref="A2:E2"/>
    <mergeCell ref="A3:E3"/>
    <mergeCell ref="A4:E4"/>
    <mergeCell ref="A5:E5"/>
    <mergeCell ref="A18:E18"/>
    <mergeCell ref="A8:D8"/>
    <mergeCell ref="A9:D9"/>
    <mergeCell ref="A14:E14"/>
    <mergeCell ref="A15:D15"/>
    <mergeCell ref="A16:D16"/>
    <mergeCell ref="A12:D12"/>
    <mergeCell ref="A13:D13"/>
    <mergeCell ref="A11:D11"/>
    <mergeCell ref="A41:D41"/>
    <mergeCell ref="A10:D10"/>
    <mergeCell ref="A37:D37"/>
    <mergeCell ref="A38:D38"/>
    <mergeCell ref="A39:D39"/>
    <mergeCell ref="A40:D40"/>
  </mergeCells>
  <pageMargins left="0.70866141732283472" right="0.70866141732283472" top="0.55118110236220474" bottom="0.35433070866141736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view="pageBreakPreview" topLeftCell="A40" zoomScaleNormal="148" zoomScaleSheetLayoutView="100" workbookViewId="0">
      <selection activeCell="K60" sqref="K60"/>
    </sheetView>
  </sheetViews>
  <sheetFormatPr defaultColWidth="8.85546875" defaultRowHeight="15" x14ac:dyDescent="0.25"/>
  <cols>
    <col min="1" max="1" width="8.85546875" style="1"/>
    <col min="2" max="2" width="23.85546875" style="1" customWidth="1"/>
    <col min="3" max="3" width="18.5703125" style="1" customWidth="1"/>
    <col min="4" max="4" width="23.7109375" style="1" customWidth="1"/>
    <col min="5" max="5" width="12.28515625" style="1" customWidth="1"/>
    <col min="6" max="16384" width="8.85546875" style="1"/>
  </cols>
  <sheetData>
    <row r="1" spans="1:9" ht="15.75" x14ac:dyDescent="0.25">
      <c r="A1" s="63" t="s">
        <v>2</v>
      </c>
      <c r="B1" s="63"/>
      <c r="C1" s="63"/>
      <c r="D1" s="63"/>
      <c r="E1" s="63"/>
    </row>
    <row r="2" spans="1:9" ht="15.75" x14ac:dyDescent="0.25">
      <c r="A2" s="63" t="s">
        <v>3</v>
      </c>
      <c r="B2" s="63"/>
      <c r="C2" s="63"/>
      <c r="D2" s="63"/>
      <c r="E2" s="63"/>
    </row>
    <row r="3" spans="1:9" ht="15.75" x14ac:dyDescent="0.25">
      <c r="A3" s="53" t="s">
        <v>90</v>
      </c>
      <c r="B3" s="53"/>
      <c r="C3" s="53"/>
      <c r="D3" s="53"/>
      <c r="E3" s="53"/>
    </row>
    <row r="4" spans="1:9" ht="15.75" x14ac:dyDescent="0.25">
      <c r="A4" s="63"/>
      <c r="B4" s="63"/>
      <c r="C4" s="63"/>
      <c r="D4" s="63"/>
      <c r="E4" s="63"/>
    </row>
    <row r="5" spans="1:9" ht="15.75" thickBot="1" x14ac:dyDescent="0.3">
      <c r="A5" s="64" t="s">
        <v>60</v>
      </c>
      <c r="B5" s="64"/>
      <c r="C5" s="64"/>
      <c r="D5" s="64"/>
      <c r="E5" s="64"/>
    </row>
    <row r="6" spans="1:9" ht="15.75" x14ac:dyDescent="0.25">
      <c r="A6" s="87" t="s">
        <v>75</v>
      </c>
      <c r="B6" s="88"/>
      <c r="C6" s="88"/>
      <c r="D6" s="88"/>
      <c r="E6" s="89"/>
    </row>
    <row r="7" spans="1:9" ht="15.75" x14ac:dyDescent="0.25">
      <c r="A7" s="97" t="s">
        <v>76</v>
      </c>
      <c r="B7" s="65"/>
      <c r="C7" s="65"/>
      <c r="D7" s="65"/>
      <c r="E7" s="28">
        <f>E8+E9</f>
        <v>0</v>
      </c>
    </row>
    <row r="8" spans="1:9" ht="15.75" x14ac:dyDescent="0.25">
      <c r="A8" s="67" t="s">
        <v>77</v>
      </c>
      <c r="B8" s="68"/>
      <c r="C8" s="68"/>
      <c r="D8" s="69"/>
      <c r="E8" s="28"/>
    </row>
    <row r="9" spans="1:9" ht="15.75" x14ac:dyDescent="0.25">
      <c r="A9" s="67" t="s">
        <v>78</v>
      </c>
      <c r="B9" s="68"/>
      <c r="C9" s="68"/>
      <c r="D9" s="69"/>
      <c r="E9" s="28"/>
    </row>
    <row r="10" spans="1:9" ht="15.75" x14ac:dyDescent="0.25">
      <c r="A10" s="97" t="s">
        <v>91</v>
      </c>
      <c r="B10" s="65"/>
      <c r="C10" s="65"/>
      <c r="D10" s="65"/>
      <c r="E10" s="28"/>
    </row>
    <row r="11" spans="1:9" ht="18.75" x14ac:dyDescent="0.3">
      <c r="A11" s="80" t="s">
        <v>92</v>
      </c>
      <c r="B11" s="47"/>
      <c r="C11" s="47"/>
      <c r="D11" s="48"/>
      <c r="E11" s="18"/>
      <c r="F11" s="14" t="s">
        <v>57</v>
      </c>
    </row>
    <row r="12" spans="1:9" ht="18.75" x14ac:dyDescent="0.3">
      <c r="A12" s="80" t="s">
        <v>93</v>
      </c>
      <c r="B12" s="47"/>
      <c r="C12" s="47"/>
      <c r="D12" s="48"/>
      <c r="E12" s="18"/>
      <c r="F12" s="14"/>
    </row>
    <row r="13" spans="1:9" ht="33" customHeight="1" x14ac:dyDescent="0.3">
      <c r="A13" s="91" t="s">
        <v>54</v>
      </c>
      <c r="B13" s="85"/>
      <c r="C13" s="85"/>
      <c r="D13" s="86"/>
      <c r="E13" s="18"/>
      <c r="F13" s="92" t="s">
        <v>59</v>
      </c>
      <c r="G13" s="93"/>
      <c r="H13" s="93"/>
      <c r="I13" s="93"/>
    </row>
    <row r="14" spans="1:9" ht="18.75" x14ac:dyDescent="0.3">
      <c r="A14" s="80" t="s">
        <v>41</v>
      </c>
      <c r="B14" s="47"/>
      <c r="C14" s="47"/>
      <c r="D14" s="48"/>
      <c r="E14" s="18"/>
      <c r="F14" s="14"/>
    </row>
    <row r="15" spans="1:9" ht="34.5" customHeight="1" x14ac:dyDescent="0.3">
      <c r="A15" s="98" t="s">
        <v>94</v>
      </c>
      <c r="B15" s="99"/>
      <c r="C15" s="99"/>
      <c r="D15" s="100"/>
      <c r="E15" s="28">
        <f>E17+E18</f>
        <v>0</v>
      </c>
      <c r="F15" s="15" t="s">
        <v>43</v>
      </c>
    </row>
    <row r="16" spans="1:9" ht="18.75" x14ac:dyDescent="0.3">
      <c r="A16" s="50" t="s">
        <v>12</v>
      </c>
      <c r="B16" s="50"/>
      <c r="C16" s="50"/>
      <c r="D16" s="50"/>
      <c r="E16" s="40"/>
      <c r="F16" s="15"/>
    </row>
    <row r="17" spans="1:6" ht="18.75" x14ac:dyDescent="0.3">
      <c r="A17" s="60" t="s">
        <v>83</v>
      </c>
      <c r="B17" s="61"/>
      <c r="C17" s="61"/>
      <c r="D17" s="62"/>
      <c r="E17" s="40"/>
      <c r="F17" s="15"/>
    </row>
    <row r="18" spans="1:6" ht="18.75" x14ac:dyDescent="0.3">
      <c r="A18" s="60" t="s">
        <v>84</v>
      </c>
      <c r="B18" s="61"/>
      <c r="C18" s="61"/>
      <c r="D18" s="62"/>
      <c r="E18" s="40"/>
      <c r="F18" s="15"/>
    </row>
    <row r="19" spans="1:6" ht="15.75" x14ac:dyDescent="0.25">
      <c r="A19" s="101" t="s">
        <v>12</v>
      </c>
      <c r="B19" s="74"/>
      <c r="C19" s="74"/>
      <c r="D19" s="74"/>
      <c r="E19" s="41">
        <f>E20+E21+E22+E23+E24+E25+E26+E27</f>
        <v>0</v>
      </c>
    </row>
    <row r="20" spans="1:6" ht="15.75" x14ac:dyDescent="0.25">
      <c r="A20" s="79" t="s">
        <v>14</v>
      </c>
      <c r="B20" s="55"/>
      <c r="C20" s="55"/>
      <c r="D20" s="55"/>
      <c r="E20" s="20"/>
    </row>
    <row r="21" spans="1:6" ht="15.75" x14ac:dyDescent="0.25">
      <c r="A21" s="79" t="s">
        <v>15</v>
      </c>
      <c r="B21" s="55"/>
      <c r="C21" s="55"/>
      <c r="D21" s="55"/>
      <c r="E21" s="20"/>
    </row>
    <row r="22" spans="1:6" ht="15.75" x14ac:dyDescent="0.25">
      <c r="A22" s="79" t="s">
        <v>11</v>
      </c>
      <c r="B22" s="55"/>
      <c r="C22" s="55"/>
      <c r="D22" s="55"/>
      <c r="E22" s="20"/>
    </row>
    <row r="23" spans="1:6" ht="15.75" x14ac:dyDescent="0.25">
      <c r="A23" s="79" t="s">
        <v>9</v>
      </c>
      <c r="B23" s="55"/>
      <c r="C23" s="55"/>
      <c r="D23" s="55"/>
      <c r="E23" s="20"/>
    </row>
    <row r="24" spans="1:6" ht="15.75" x14ac:dyDescent="0.25">
      <c r="A24" s="79" t="s">
        <v>10</v>
      </c>
      <c r="B24" s="55"/>
      <c r="C24" s="55"/>
      <c r="D24" s="55"/>
      <c r="E24" s="20"/>
    </row>
    <row r="25" spans="1:6" ht="15.75" x14ac:dyDescent="0.25">
      <c r="A25" s="79" t="s">
        <v>39</v>
      </c>
      <c r="B25" s="55"/>
      <c r="C25" s="55"/>
      <c r="D25" s="55"/>
      <c r="E25" s="20"/>
    </row>
    <row r="26" spans="1:6" ht="15.75" x14ac:dyDescent="0.25">
      <c r="A26" s="79" t="s">
        <v>13</v>
      </c>
      <c r="B26" s="55"/>
      <c r="C26" s="55"/>
      <c r="D26" s="55"/>
      <c r="E26" s="20"/>
    </row>
    <row r="27" spans="1:6" ht="18.75" x14ac:dyDescent="0.3">
      <c r="A27" s="79" t="s">
        <v>16</v>
      </c>
      <c r="B27" s="55"/>
      <c r="C27" s="55"/>
      <c r="D27" s="55"/>
      <c r="E27" s="20"/>
      <c r="F27" s="14" t="s">
        <v>19</v>
      </c>
    </row>
    <row r="28" spans="1:6" ht="18.75" x14ac:dyDescent="0.3">
      <c r="A28" s="50" t="s">
        <v>71</v>
      </c>
      <c r="B28" s="50"/>
      <c r="C28" s="50"/>
      <c r="D28" s="50"/>
      <c r="E28" s="39">
        <f>E29+E30</f>
        <v>0</v>
      </c>
      <c r="F28" s="14"/>
    </row>
    <row r="29" spans="1:6" ht="18.75" x14ac:dyDescent="0.3">
      <c r="A29" s="57" t="s">
        <v>72</v>
      </c>
      <c r="B29" s="58"/>
      <c r="C29" s="58"/>
      <c r="D29" s="59"/>
      <c r="E29" s="39"/>
      <c r="F29" s="14"/>
    </row>
    <row r="30" spans="1:6" ht="18.75" x14ac:dyDescent="0.3">
      <c r="A30" s="57" t="s">
        <v>73</v>
      </c>
      <c r="B30" s="58"/>
      <c r="C30" s="58"/>
      <c r="D30" s="59"/>
      <c r="E30" s="39"/>
      <c r="F30" s="14"/>
    </row>
    <row r="31" spans="1:6" ht="16.5" thickBot="1" x14ac:dyDescent="0.3">
      <c r="A31" s="22" t="s">
        <v>17</v>
      </c>
      <c r="B31" s="21"/>
      <c r="C31" s="21"/>
      <c r="D31" s="21"/>
      <c r="E31" s="29" t="e">
        <f>E17/E11</f>
        <v>#DIV/0!</v>
      </c>
      <c r="F31" s="13" t="s">
        <v>18</v>
      </c>
    </row>
    <row r="32" spans="1:6" ht="18" customHeight="1" x14ac:dyDescent="0.25">
      <c r="A32" s="53" t="s">
        <v>85</v>
      </c>
      <c r="B32" s="53"/>
      <c r="C32" s="53"/>
      <c r="D32" s="53"/>
      <c r="E32" s="53"/>
    </row>
    <row r="33" spans="1:5" ht="8.4499999999999993" customHeight="1" x14ac:dyDescent="0.25">
      <c r="A33" s="2"/>
      <c r="B33" s="2"/>
      <c r="C33" s="2"/>
      <c r="D33" s="2"/>
      <c r="E33" s="2"/>
    </row>
    <row r="34" spans="1:5" ht="63" x14ac:dyDescent="0.25">
      <c r="A34" s="12" t="s">
        <v>1</v>
      </c>
      <c r="B34" s="31" t="s">
        <v>95</v>
      </c>
      <c r="C34" s="12" t="s">
        <v>105</v>
      </c>
      <c r="D34" s="12" t="s">
        <v>5</v>
      </c>
      <c r="E34" s="12" t="s">
        <v>8</v>
      </c>
    </row>
    <row r="35" spans="1:5" ht="18" customHeight="1" x14ac:dyDescent="0.25">
      <c r="A35" s="9">
        <v>2111</v>
      </c>
      <c r="B35" s="6"/>
      <c r="C35" s="6"/>
      <c r="D35" s="6"/>
      <c r="E35" s="6"/>
    </row>
    <row r="36" spans="1:5" ht="18" customHeight="1" x14ac:dyDescent="0.25">
      <c r="A36" s="9">
        <v>2120</v>
      </c>
      <c r="B36" s="6"/>
      <c r="C36" s="6"/>
      <c r="D36" s="6"/>
      <c r="E36" s="6"/>
    </row>
    <row r="37" spans="1:5" ht="18" customHeight="1" x14ac:dyDescent="0.25">
      <c r="A37" s="9">
        <v>2210</v>
      </c>
      <c r="B37" s="6"/>
      <c r="C37" s="6"/>
      <c r="D37" s="6"/>
      <c r="E37" s="6"/>
    </row>
    <row r="38" spans="1:5" ht="18" customHeight="1" x14ac:dyDescent="0.25">
      <c r="A38" s="9">
        <v>2220</v>
      </c>
      <c r="B38" s="6"/>
      <c r="C38" s="6"/>
      <c r="D38" s="6"/>
      <c r="E38" s="6"/>
    </row>
    <row r="39" spans="1:5" ht="18" customHeight="1" x14ac:dyDescent="0.25">
      <c r="A39" s="9">
        <v>2230</v>
      </c>
      <c r="B39" s="6"/>
      <c r="C39" s="6"/>
      <c r="D39" s="6"/>
      <c r="E39" s="6"/>
    </row>
    <row r="40" spans="1:5" ht="18" customHeight="1" x14ac:dyDescent="0.25">
      <c r="A40" s="9">
        <v>2240</v>
      </c>
      <c r="B40" s="6"/>
      <c r="C40" s="6"/>
      <c r="D40" s="6"/>
      <c r="E40" s="6"/>
    </row>
    <row r="41" spans="1:5" ht="18" customHeight="1" x14ac:dyDescent="0.25">
      <c r="A41" s="9">
        <v>2250</v>
      </c>
      <c r="B41" s="6"/>
      <c r="C41" s="6"/>
      <c r="D41" s="6"/>
      <c r="E41" s="6"/>
    </row>
    <row r="42" spans="1:5" ht="18" customHeight="1" x14ac:dyDescent="0.25">
      <c r="A42" s="9">
        <v>2271</v>
      </c>
      <c r="B42" s="6"/>
      <c r="C42" s="6"/>
      <c r="D42" s="6"/>
      <c r="E42" s="6"/>
    </row>
    <row r="43" spans="1:5" ht="18" customHeight="1" x14ac:dyDescent="0.25">
      <c r="A43" s="9">
        <v>2272</v>
      </c>
      <c r="B43" s="6"/>
      <c r="C43" s="6"/>
      <c r="D43" s="6"/>
      <c r="E43" s="6"/>
    </row>
    <row r="44" spans="1:5" ht="18" customHeight="1" x14ac:dyDescent="0.25">
      <c r="A44" s="9">
        <v>2273</v>
      </c>
      <c r="B44" s="6"/>
      <c r="C44" s="6"/>
      <c r="D44" s="6"/>
      <c r="E44" s="6"/>
    </row>
    <row r="45" spans="1:5" ht="18" customHeight="1" x14ac:dyDescent="0.25">
      <c r="A45" s="9">
        <v>2281</v>
      </c>
      <c r="B45" s="6"/>
      <c r="C45" s="6"/>
      <c r="D45" s="6"/>
      <c r="E45" s="6"/>
    </row>
    <row r="46" spans="1:5" ht="18" customHeight="1" x14ac:dyDescent="0.25">
      <c r="A46" s="9">
        <v>2282</v>
      </c>
      <c r="B46" s="6"/>
      <c r="C46" s="6"/>
      <c r="D46" s="6"/>
      <c r="E46" s="6"/>
    </row>
    <row r="47" spans="1:5" ht="18" customHeight="1" x14ac:dyDescent="0.25">
      <c r="A47" s="9" t="s">
        <v>0</v>
      </c>
      <c r="B47" s="6"/>
      <c r="C47" s="6"/>
      <c r="D47" s="6"/>
      <c r="E47" s="6"/>
    </row>
    <row r="48" spans="1:5" ht="18" customHeight="1" x14ac:dyDescent="0.25">
      <c r="A48" s="9">
        <v>2800</v>
      </c>
      <c r="B48" s="6"/>
      <c r="C48" s="6"/>
      <c r="D48" s="6"/>
      <c r="E48" s="6"/>
    </row>
    <row r="49" spans="1:6" ht="18" customHeight="1" thickBot="1" x14ac:dyDescent="0.3">
      <c r="A49" s="10">
        <v>3110</v>
      </c>
      <c r="B49" s="7"/>
      <c r="C49" s="7"/>
      <c r="D49" s="7"/>
      <c r="E49" s="7"/>
    </row>
    <row r="50" spans="1:6" ht="22.15" customHeight="1" x14ac:dyDescent="0.25">
      <c r="A50" s="26" t="s">
        <v>22</v>
      </c>
      <c r="B50" s="8">
        <f>SUM(B35:B49)</f>
        <v>0</v>
      </c>
      <c r="C50" s="8">
        <f t="shared" ref="C50:E50" si="0">SUM(C35:C49)</f>
        <v>0</v>
      </c>
      <c r="D50" s="8">
        <f t="shared" si="0"/>
        <v>0</v>
      </c>
      <c r="E50" s="8">
        <f t="shared" si="0"/>
        <v>0</v>
      </c>
    </row>
    <row r="51" spans="1:6" ht="19.899999999999999" customHeight="1" x14ac:dyDescent="0.25">
      <c r="A51" s="46" t="s">
        <v>118</v>
      </c>
      <c r="B51" s="47"/>
      <c r="C51" s="47"/>
      <c r="D51" s="48"/>
      <c r="E51" s="17"/>
    </row>
    <row r="52" spans="1:6" ht="19.899999999999999" customHeight="1" x14ac:dyDescent="0.25">
      <c r="A52" s="46" t="s">
        <v>119</v>
      </c>
      <c r="B52" s="47"/>
      <c r="C52" s="47"/>
      <c r="D52" s="48"/>
      <c r="E52" s="17"/>
    </row>
    <row r="53" spans="1:6" ht="19.899999999999999" customHeight="1" x14ac:dyDescent="0.25">
      <c r="A53" s="46" t="s">
        <v>120</v>
      </c>
      <c r="B53" s="47"/>
      <c r="C53" s="47"/>
      <c r="D53" s="48"/>
      <c r="E53" s="17"/>
      <c r="F53" s="13"/>
    </row>
    <row r="54" spans="1:6" ht="19.899999999999999" customHeight="1" x14ac:dyDescent="0.25">
      <c r="A54" s="46" t="s">
        <v>121</v>
      </c>
      <c r="B54" s="47"/>
      <c r="C54" s="47"/>
      <c r="D54" s="48"/>
      <c r="E54" s="17"/>
      <c r="F54" s="13"/>
    </row>
    <row r="55" spans="1:6" ht="19.899999999999999" customHeight="1" x14ac:dyDescent="0.25">
      <c r="A55" s="46" t="s">
        <v>122</v>
      </c>
      <c r="B55" s="47"/>
      <c r="C55" s="47"/>
      <c r="D55" s="48"/>
      <c r="E55" s="17"/>
      <c r="F55" s="13" t="s">
        <v>114</v>
      </c>
    </row>
    <row r="56" spans="1:6" ht="19.899999999999999" customHeight="1" x14ac:dyDescent="0.25">
      <c r="A56" s="94" t="s">
        <v>112</v>
      </c>
      <c r="B56" s="95"/>
      <c r="C56" s="95"/>
      <c r="D56" s="96"/>
      <c r="E56" s="17"/>
      <c r="F56" s="13" t="s">
        <v>113</v>
      </c>
    </row>
    <row r="57" spans="1:6" ht="30" customHeight="1" x14ac:dyDescent="0.25">
      <c r="A57" s="91" t="s">
        <v>127</v>
      </c>
      <c r="B57" s="85"/>
      <c r="C57" s="85"/>
      <c r="D57" s="86"/>
      <c r="E57" s="17"/>
      <c r="F57" s="13"/>
    </row>
    <row r="58" spans="1:6" ht="19.899999999999999" customHeight="1" x14ac:dyDescent="0.25">
      <c r="A58" s="46" t="s">
        <v>126</v>
      </c>
      <c r="B58" s="47"/>
      <c r="C58" s="47"/>
      <c r="D58" s="48"/>
      <c r="E58" s="17"/>
      <c r="F58" s="13" t="s">
        <v>115</v>
      </c>
    </row>
    <row r="59" spans="1:6" ht="19.899999999999999" customHeight="1" x14ac:dyDescent="0.25">
      <c r="A59" s="91" t="s">
        <v>125</v>
      </c>
      <c r="B59" s="85"/>
      <c r="C59" s="85"/>
      <c r="D59" s="86"/>
      <c r="E59" s="17"/>
      <c r="F59" s="13"/>
    </row>
    <row r="60" spans="1:6" ht="36" customHeight="1" x14ac:dyDescent="0.25">
      <c r="A60" s="91" t="s">
        <v>124</v>
      </c>
      <c r="B60" s="85"/>
      <c r="C60" s="85"/>
      <c r="D60" s="86"/>
      <c r="E60" s="17"/>
      <c r="F60" s="13"/>
    </row>
    <row r="61" spans="1:6" ht="15.75" x14ac:dyDescent="0.25">
      <c r="A61" s="91" t="s">
        <v>128</v>
      </c>
      <c r="B61" s="85"/>
      <c r="C61" s="85"/>
      <c r="D61" s="86"/>
      <c r="E61" s="17"/>
      <c r="F61" s="13"/>
    </row>
    <row r="62" spans="1:6" ht="19.899999999999999" customHeight="1" x14ac:dyDescent="0.25">
      <c r="A62" s="46" t="s">
        <v>117</v>
      </c>
      <c r="B62" s="47"/>
      <c r="C62" s="47"/>
      <c r="D62" s="48"/>
      <c r="E62" s="17"/>
      <c r="F62" s="13"/>
    </row>
    <row r="63" spans="1:6" ht="15.75" x14ac:dyDescent="0.25">
      <c r="A63" s="23" t="s">
        <v>123</v>
      </c>
      <c r="B63" s="24"/>
      <c r="C63" s="24"/>
      <c r="D63" s="25"/>
      <c r="E63" s="17"/>
      <c r="F63" s="38" t="s">
        <v>66</v>
      </c>
    </row>
    <row r="65" spans="1:6" ht="15.75" x14ac:dyDescent="0.25">
      <c r="B65" s="11" t="s">
        <v>6</v>
      </c>
    </row>
    <row r="66" spans="1:6" ht="10.9" customHeight="1" x14ac:dyDescent="0.25">
      <c r="B66" s="11"/>
      <c r="C66" s="3"/>
      <c r="D66" s="4" t="s">
        <v>7</v>
      </c>
      <c r="E66" s="5"/>
    </row>
    <row r="67" spans="1:6" ht="22.9" customHeight="1" x14ac:dyDescent="0.25">
      <c r="B67" s="11" t="s">
        <v>23</v>
      </c>
      <c r="F67" s="13" t="s">
        <v>24</v>
      </c>
    </row>
    <row r="68" spans="1:6" ht="11.45" customHeight="1" x14ac:dyDescent="0.25">
      <c r="C68" s="3"/>
      <c r="D68" s="4" t="s">
        <v>7</v>
      </c>
      <c r="E68" s="5"/>
    </row>
    <row r="70" spans="1:6" x14ac:dyDescent="0.25">
      <c r="A70" s="1" t="s">
        <v>58</v>
      </c>
    </row>
    <row r="71" spans="1:6" x14ac:dyDescent="0.25">
      <c r="A71" s="83" t="s">
        <v>116</v>
      </c>
      <c r="B71" s="83"/>
      <c r="C71" s="83"/>
      <c r="D71" s="83"/>
      <c r="E71" s="83"/>
    </row>
    <row r="72" spans="1:6" x14ac:dyDescent="0.25">
      <c r="A72" s="83"/>
      <c r="B72" s="83"/>
      <c r="C72" s="83"/>
      <c r="D72" s="83"/>
      <c r="E72" s="83"/>
    </row>
  </sheetData>
  <mergeCells count="45">
    <mergeCell ref="A61:D61"/>
    <mergeCell ref="A1:E1"/>
    <mergeCell ref="A2:E2"/>
    <mergeCell ref="A4:E4"/>
    <mergeCell ref="A5:E5"/>
    <mergeCell ref="A16:D16"/>
    <mergeCell ref="A8:D8"/>
    <mergeCell ref="A9:D9"/>
    <mergeCell ref="A3:E3"/>
    <mergeCell ref="A6:E6"/>
    <mergeCell ref="A20:D20"/>
    <mergeCell ref="A21:D21"/>
    <mergeCell ref="A22:D22"/>
    <mergeCell ref="A13:D13"/>
    <mergeCell ref="A12:D12"/>
    <mergeCell ref="A19:D19"/>
    <mergeCell ref="A17:D17"/>
    <mergeCell ref="A18:D18"/>
    <mergeCell ref="A71:E72"/>
    <mergeCell ref="A7:D7"/>
    <mergeCell ref="A10:D10"/>
    <mergeCell ref="A11:D11"/>
    <mergeCell ref="A62:D62"/>
    <mergeCell ref="A53:D53"/>
    <mergeCell ref="A54:D54"/>
    <mergeCell ref="A59:D59"/>
    <mergeCell ref="A51:D51"/>
    <mergeCell ref="A52:D52"/>
    <mergeCell ref="A14:D14"/>
    <mergeCell ref="A15:D15"/>
    <mergeCell ref="A27:D27"/>
    <mergeCell ref="A60:D60"/>
    <mergeCell ref="A55:D55"/>
    <mergeCell ref="A58:D58"/>
    <mergeCell ref="A57:D57"/>
    <mergeCell ref="F13:I13"/>
    <mergeCell ref="A56:D56"/>
    <mergeCell ref="A28:D28"/>
    <mergeCell ref="A29:D29"/>
    <mergeCell ref="A30:D30"/>
    <mergeCell ref="A32:E32"/>
    <mergeCell ref="A23:D23"/>
    <mergeCell ref="A24:D24"/>
    <mergeCell ref="A26:D26"/>
    <mergeCell ref="A25:D25"/>
  </mergeCells>
  <pageMargins left="0.70866141732283472" right="0.70866141732283472" top="0.55118110236220474" bottom="0.35433070866141736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5</vt:i4>
      </vt:variant>
    </vt:vector>
  </HeadingPairs>
  <TitlesOfParts>
    <vt:vector size="10" baseType="lpstr">
      <vt:lpstr>інші джерела (наука) 221040 (3)</vt:lpstr>
      <vt:lpstr>наукові підрозділи 2201040- (2)</vt:lpstr>
      <vt:lpstr>інші джерела (освіта) 2201160-3</vt:lpstr>
      <vt:lpstr>господарські підрозділи 2201160</vt:lpstr>
      <vt:lpstr>освітні підрозділи 2201160-2</vt:lpstr>
      <vt:lpstr>'господарські підрозділи 2201160'!Область_друку</vt:lpstr>
      <vt:lpstr>'інші джерела (наука) 221040 (3)'!Область_друку</vt:lpstr>
      <vt:lpstr>'інші джерела (освіта) 2201160-3'!Область_друку</vt:lpstr>
      <vt:lpstr>'наукові підрозділи 2201040- (2)'!Область_друку</vt:lpstr>
      <vt:lpstr>'освітні підрозділи 2201160-2'!Область_друку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</dc:creator>
  <cp:lastModifiedBy>DEF241_2_1</cp:lastModifiedBy>
  <cp:lastPrinted>2024-03-28T08:46:24Z</cp:lastPrinted>
  <dcterms:created xsi:type="dcterms:W3CDTF">2020-03-17T11:54:17Z</dcterms:created>
  <dcterms:modified xsi:type="dcterms:W3CDTF">2024-04-01T12:05:58Z</dcterms:modified>
</cp:coreProperties>
</file>