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A9381CA8-0827-41C0-AD21-F0FBA5B42C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- вірно" sheetId="4" r:id="rId1"/>
    <sheet name="Лист2" sheetId="2" r:id="rId2"/>
    <sheet name="Лист3" sheetId="3" r:id="rId3"/>
  </sheets>
  <definedNames>
    <definedName name="_xlnm.Print_Area" localSheetId="0">'Лист1 - вірно'!$A$1:$C$84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" l="1"/>
  <c r="C46" i="4"/>
  <c r="C30" i="4"/>
  <c r="C22" i="4"/>
  <c r="C31" i="4" l="1"/>
  <c r="C12" i="4"/>
</calcChain>
</file>

<file path=xl/sharedStrings.xml><?xml version="1.0" encoding="utf-8"?>
<sst xmlns="http://schemas.openxmlformats.org/spreadsheetml/2006/main" count="93" uniqueCount="83">
  <si>
    <t>доходів і видатків спеціального фонду</t>
  </si>
  <si>
    <t>(найменування підрозділу)</t>
  </si>
  <si>
    <t xml:space="preserve">             з них:</t>
  </si>
  <si>
    <t>. . .</t>
  </si>
  <si>
    <t>Сума видатків, грн.</t>
  </si>
  <si>
    <t xml:space="preserve"> К Е К В </t>
  </si>
  <si>
    <t>Обґрунтування видатків*</t>
  </si>
  <si>
    <t>Всього:</t>
  </si>
  <si>
    <t>б) Використовується підрозділом</t>
  </si>
  <si>
    <t xml:space="preserve">(підпис)                       </t>
  </si>
  <si>
    <t xml:space="preserve">  Бухгалтер         </t>
  </si>
  <si>
    <t xml:space="preserve">Керівник        </t>
  </si>
  <si>
    <t xml:space="preserve">за КПКВК 2201160 </t>
  </si>
  <si>
    <t>а) Перераховується на утримання загальноуніверситетських підрозділів</t>
  </si>
  <si>
    <t>Інші надходження</t>
  </si>
  <si>
    <t>1. Надходження - всього</t>
  </si>
  <si>
    <t>Оплата праці</t>
  </si>
  <si>
    <t>ПРИМІТКИ</t>
  </si>
  <si>
    <t>Розрахунки надходжень та видатків є невід"ємною частиною кошторису</t>
  </si>
  <si>
    <t>ЗАКОНОДАВСТВО:</t>
  </si>
  <si>
    <t>Бюджетний Кодекс України</t>
  </si>
  <si>
    <t>Закон "Про вищу освіту"</t>
  </si>
  <si>
    <t>Постанова КМУ від 28.02.2002р № 228</t>
  </si>
  <si>
    <t>Постанова КМУ від  27 серпня 2010 р. № 796</t>
  </si>
  <si>
    <t>Інші нормативні акти</t>
  </si>
  <si>
    <t>Здійснення видатків бюджету  здійснюється в межах  затверджених у встановленому порядку кошторисів (по КЕКВ). У разі необхідності перерозподілу видатків вносяться зміни до кошторису з детельним обгрунтуванням.</t>
  </si>
  <si>
    <t>Назва КЕКВ та розрахунки видатків, показники</t>
  </si>
  <si>
    <t>Медикаменти та перев'язувальні матеріали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</si>
  <si>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</si>
  <si>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</si>
  <si>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</si>
  <si>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</si>
  <si>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</si>
  <si>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</si>
  <si>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</si>
  <si>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</si>
  <si>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</si>
  <si>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</si>
  <si>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</si>
  <si>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</si>
  <si>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Стипендії</t>
  </si>
  <si>
    <t>Інші поточні видатки</t>
  </si>
  <si>
    <t>Придбання обладнання і предметів довгострокового користування</t>
  </si>
  <si>
    <t>Капітальний ремонт</t>
  </si>
  <si>
    <t>Капітальний ремонт інших об'єктів</t>
  </si>
  <si>
    <t>Розрахункові суми по групам матріалів, кількість та суми ОЗ та ІНМА тощо</t>
  </si>
  <si>
    <t>Кількість, найменування, суми</t>
  </si>
  <si>
    <t>Найменування, оріентовна кількість, суми</t>
  </si>
  <si>
    <t>Види послуг, обгрунтування розрахункових сум</t>
  </si>
  <si>
    <t>Кількість відряджень, оріентовні суми, кількість працівників</t>
  </si>
  <si>
    <t>Тариф,натуральні показники, розрахункові суми</t>
  </si>
  <si>
    <t>Площі, приміщення , розрахункові суми</t>
  </si>
  <si>
    <t>Кількість,повне найменування, суми</t>
  </si>
  <si>
    <t>Всі розрахунки видатків повинні бути підтверджені основними показниками ( кількість осіб, обсяг надання послугт, термін, прийом/випуск осіб,які навчаються тощо) .</t>
  </si>
  <si>
    <t>Показники підрозділу враховують площі підрозділу, кількість гуртожитків, кількість мещканців та відвідувачів , кількість та види автомобілей, кількість спортивних об"ектів, кількість місць та відвідувачів у закладах культури та громадського харчування, інші підрозділи в структурі основного, види продукції тощо.</t>
  </si>
  <si>
    <t>Українські студенти – 58,6 %</t>
  </si>
  <si>
    <t>Слухачі курсів, інші надх.– 26%</t>
  </si>
  <si>
    <t>Українські студенти – 41,4%</t>
  </si>
  <si>
    <t xml:space="preserve">Іноземні студенти  - 57,2 % </t>
  </si>
  <si>
    <t>Слухачі курсів - 74%</t>
  </si>
  <si>
    <t>Розписати розрахунок фонд оплати праці, відповідно до проєкту штатного роспису з врахуванням запланованого законодавством підвищення заробітної плати, в тому числі кількість ставок, перелік посад, фонд стимулючих надбавок тощо</t>
  </si>
  <si>
    <t>Показники видатків бюджету  до проєкту кошторису, повинні бути обґрунтовані відповідними розрахунками за кожним кодом економічної класифікації видатків бюджету  і деталізовані за видами та кількістю товарів (робіт, послуг) із зазначенням вартості.</t>
  </si>
  <si>
    <t>Слухачі ФДП – 36,62%</t>
  </si>
  <si>
    <t>Детально розписати види видатків</t>
  </si>
  <si>
    <t>(Власне ім"я та ПРІЗВИЩЕ)</t>
  </si>
  <si>
    <t>РОЗРАХУНОК до проекту кошторису на 2022 рік</t>
  </si>
  <si>
    <t>Додаток № 2-освіта  до проекту кошторису на 2022 рік</t>
  </si>
  <si>
    <t>вказана загальна структура,  в окремих випадках застосовуються затверджені структури по підрозділах</t>
  </si>
  <si>
    <t>Українські аспіранти/докторанти –  %</t>
  </si>
  <si>
    <t>Іноземні аспіранти/докторанти – %</t>
  </si>
  <si>
    <t>Українські аспіранти/докторанти – %</t>
  </si>
  <si>
    <t>Іноземні аспіранти/докторанти –  %</t>
  </si>
  <si>
    <t xml:space="preserve">    (див. Додаток № 1)</t>
  </si>
  <si>
    <t xml:space="preserve">Іноземні студенти  - 33,3 % </t>
  </si>
  <si>
    <t>Перерахування ЦМО -9,5% (студенти)</t>
  </si>
  <si>
    <t>Перерахування ЦМО (аспіранти/докторанти)-%</t>
  </si>
  <si>
    <t>структура буде доведена після затвердження</t>
  </si>
  <si>
    <t>формула</t>
  </si>
  <si>
    <t>2.Видатки, всього</t>
  </si>
  <si>
    <t>зокрема:</t>
  </si>
  <si>
    <t>Нарахування ЄСВ на оплату праці,22 %</t>
  </si>
  <si>
    <t>Планування видатків у розрізі КЕКВ необхідно планувати відповідно до інструкції Мінфіну від 12.03.2012 року № 333</t>
  </si>
  <si>
    <t>Наказ Мінфіну від 12.03.2012р №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</si>
</sst>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b/>
      <sz val="18"/>
      <color theme="3"/>
      <name val="Cambria"/>
      <family val="2"/>
      <charset val="204"/>
      <scheme val="major"/>
    </font>
    <font>
      <i/>
      <sz val="12"/>
      <color theme="1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i/>
      <sz val="12"/>
      <color indexed="8"/>
      <name val="Times New Roman Cyr"/>
      <charset val="204"/>
    </font>
    <font>
      <sz val="16"/>
      <color rgb="FFFF0000"/>
      <name val="Calibri"/>
      <family val="2"/>
      <charset val="204"/>
      <scheme val="minor"/>
    </font>
    <font>
      <sz val="12"/>
      <color indexed="8"/>
      <name val="Times New Roman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9" fontId="11" fillId="0" borderId="0" applyFont="0" applyFill="0" applyBorder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21" applyNumberFormat="0" applyAlignment="0" applyProtection="0"/>
    <xf numFmtId="0" fontId="19" fillId="6" borderId="22" applyNumberFormat="0" applyAlignment="0" applyProtection="0"/>
    <xf numFmtId="0" fontId="20" fillId="6" borderId="21" applyNumberFormat="0" applyAlignment="0" applyProtection="0"/>
    <xf numFmtId="0" fontId="21" fillId="0" borderId="23" applyNumberFormat="0" applyFill="0" applyAlignment="0" applyProtection="0"/>
    <xf numFmtId="0" fontId="22" fillId="7" borderId="2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6" applyNumberFormat="0" applyFill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0" borderId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11" fillId="8" borderId="25" applyNumberFormat="0" applyFont="0" applyAlignment="0" applyProtection="0"/>
  </cellStyleXfs>
  <cellXfs count="6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6" xfId="0" applyFont="1" applyBorder="1" applyAlignment="1">
      <alignment vertical="top" wrapText="1"/>
    </xf>
    <xf numFmtId="0" fontId="0" fillId="0" borderId="6" xfId="0" applyBorder="1"/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7" fillId="0" borderId="7" xfId="0" applyFont="1" applyBorder="1" applyAlignment="1">
      <alignment horizontal="right" vertical="top" wrapText="1"/>
    </xf>
    <xf numFmtId="0" fontId="0" fillId="0" borderId="4" xfId="0" applyBorder="1"/>
    <xf numFmtId="0" fontId="7" fillId="0" borderId="15" xfId="0" applyFont="1" applyBorder="1" applyAlignment="1">
      <alignment horizontal="right" vertical="top" wrapText="1"/>
    </xf>
    <xf numFmtId="0" fontId="1" fillId="0" borderId="13" xfId="0" applyFont="1" applyBorder="1"/>
    <xf numFmtId="0" fontId="3" fillId="0" borderId="14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10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5" fillId="0" borderId="0" xfId="0" applyFont="1" applyBorder="1" applyAlignment="1"/>
    <xf numFmtId="0" fontId="4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32" fillId="0" borderId="6" xfId="26" applyFont="1" applyFill="1" applyBorder="1" applyAlignment="1">
      <alignment horizontal="left" wrapText="1"/>
    </xf>
    <xf numFmtId="0" fontId="33" fillId="0" borderId="6" xfId="26" applyFont="1" applyFill="1" applyBorder="1" applyAlignment="1">
      <alignment horizontal="left" wrapText="1"/>
    </xf>
    <xf numFmtId="0" fontId="29" fillId="0" borderId="6" xfId="26" applyFont="1" applyFill="1" applyBorder="1" applyAlignment="1">
      <alignment horizontal="center" vertical="top"/>
    </xf>
    <xf numFmtId="0" fontId="31" fillId="15" borderId="6" xfId="0" applyFont="1" applyFill="1" applyBorder="1" applyAlignment="1">
      <alignment vertical="top" wrapText="1"/>
    </xf>
    <xf numFmtId="0" fontId="33" fillId="15" borderId="6" xfId="26" applyFont="1" applyFill="1" applyBorder="1" applyAlignment="1">
      <alignment horizontal="left" wrapText="1"/>
    </xf>
    <xf numFmtId="0" fontId="27" fillId="0" borderId="6" xfId="23" applyFont="1" applyFill="1" applyBorder="1" applyAlignment="1">
      <alignment horizontal="left" wrapText="1"/>
    </xf>
    <xf numFmtId="0" fontId="28" fillId="0" borderId="6" xfId="26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1" fontId="2" fillId="0" borderId="6" xfId="1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4" fillId="0" borderId="0" xfId="0" applyFont="1"/>
    <xf numFmtId="0" fontId="2" fillId="0" borderId="27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1" fillId="0" borderId="30" xfId="0" applyFont="1" applyBorder="1" applyAlignment="1">
      <alignment vertical="top" wrapText="1"/>
    </xf>
    <xf numFmtId="0" fontId="35" fillId="0" borderId="6" xfId="26" applyFont="1" applyFill="1" applyBorder="1" applyAlignment="1">
      <alignment horizontal="left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28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24" xr:uid="{00000000-0005-0000-0000-00000F000000}"/>
    <cellStyle name="Нейтральный" xfId="8" builtinId="28" customBuiltin="1"/>
    <cellStyle name="Обычный" xfId="0" builtinId="0"/>
    <cellStyle name="Обычный 2" xfId="25" xr:uid="{00000000-0005-0000-0000-000012000000}"/>
    <cellStyle name="Обычный 3" xfId="26" xr:uid="{00000000-0005-0000-0000-000013000000}"/>
    <cellStyle name="Обычный 4" xfId="23" xr:uid="{00000000-0005-0000-0000-000014000000}"/>
    <cellStyle name="Плохой" xfId="7" builtinId="27" customBuiltin="1"/>
    <cellStyle name="Пояснение" xfId="15" builtinId="53" customBuiltin="1"/>
    <cellStyle name="Примечание 2" xfId="27" xr:uid="{00000000-0005-0000-0000-000017000000}"/>
    <cellStyle name="Процентный" xfId="1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view="pageBreakPreview" topLeftCell="A30" zoomScale="136" zoomScaleNormal="100" zoomScaleSheetLayoutView="136" workbookViewId="0">
      <selection activeCell="C90" sqref="C90"/>
    </sheetView>
  </sheetViews>
  <sheetFormatPr defaultRowHeight="15" x14ac:dyDescent="0.25"/>
  <cols>
    <col min="1" max="1" width="31.140625" customWidth="1"/>
    <col min="2" max="2" width="49.42578125" customWidth="1"/>
    <col min="3" max="3" width="19.7109375" customWidth="1"/>
  </cols>
  <sheetData>
    <row r="1" spans="1:7" ht="15.75" customHeight="1" x14ac:dyDescent="0.25">
      <c r="B1" s="49" t="s">
        <v>66</v>
      </c>
      <c r="C1" s="49"/>
    </row>
    <row r="2" spans="1:7" ht="15.75" x14ac:dyDescent="0.25">
      <c r="A2" s="1"/>
    </row>
    <row r="3" spans="1:7" ht="18.75" x14ac:dyDescent="0.3">
      <c r="A3" s="50" t="s">
        <v>65</v>
      </c>
      <c r="B3" s="50"/>
      <c r="C3" s="50"/>
    </row>
    <row r="4" spans="1:7" ht="18.75" x14ac:dyDescent="0.3">
      <c r="A4" s="51" t="s">
        <v>0</v>
      </c>
      <c r="B4" s="51"/>
      <c r="C4" s="51"/>
    </row>
    <row r="5" spans="1:7" ht="18.75" x14ac:dyDescent="0.3">
      <c r="A5" s="51" t="s">
        <v>12</v>
      </c>
      <c r="B5" s="51"/>
      <c r="C5" s="51"/>
    </row>
    <row r="6" spans="1:7" ht="18.75" x14ac:dyDescent="0.3">
      <c r="A6" s="52"/>
      <c r="B6" s="52"/>
      <c r="C6" s="52"/>
    </row>
    <row r="7" spans="1:7" ht="22.5" x14ac:dyDescent="0.3">
      <c r="A7" s="56" t="s">
        <v>1</v>
      </c>
      <c r="B7" s="56"/>
      <c r="C7" s="56"/>
    </row>
    <row r="8" spans="1:7" ht="19.5" thickBot="1" x14ac:dyDescent="0.35">
      <c r="A8" s="1"/>
      <c r="E8" s="22"/>
      <c r="F8" s="22"/>
      <c r="G8" s="22"/>
    </row>
    <row r="9" spans="1:7" ht="15.75" customHeight="1" x14ac:dyDescent="0.25">
      <c r="A9" s="57" t="s">
        <v>5</v>
      </c>
      <c r="B9" s="57" t="s">
        <v>6</v>
      </c>
      <c r="C9" s="57" t="s">
        <v>4</v>
      </c>
    </row>
    <row r="10" spans="1:7" x14ac:dyDescent="0.25">
      <c r="A10" s="58"/>
      <c r="B10" s="58"/>
      <c r="C10" s="58"/>
    </row>
    <row r="11" spans="1:7" ht="15.75" thickBot="1" x14ac:dyDescent="0.3">
      <c r="A11" s="59"/>
      <c r="B11" s="59"/>
      <c r="C11" s="59"/>
    </row>
    <row r="12" spans="1:7" ht="15.75" x14ac:dyDescent="0.25">
      <c r="A12" s="42" t="s">
        <v>15</v>
      </c>
      <c r="B12" s="62">
        <v>1</v>
      </c>
      <c r="C12" s="60">
        <f>C22+C30</f>
        <v>0</v>
      </c>
      <c r="D12" t="s">
        <v>77</v>
      </c>
    </row>
    <row r="13" spans="1:7" ht="18.75" customHeight="1" thickBot="1" x14ac:dyDescent="0.3">
      <c r="A13" s="38" t="s">
        <v>72</v>
      </c>
      <c r="B13" s="63"/>
      <c r="C13" s="61"/>
    </row>
    <row r="14" spans="1:7" ht="18" customHeight="1" x14ac:dyDescent="0.35">
      <c r="A14" s="6" t="s">
        <v>2</v>
      </c>
      <c r="B14" s="17" t="s">
        <v>55</v>
      </c>
      <c r="C14" s="7"/>
      <c r="D14" s="39" t="s">
        <v>67</v>
      </c>
    </row>
    <row r="15" spans="1:7" ht="18" customHeight="1" x14ac:dyDescent="0.25">
      <c r="A15" s="65" t="s">
        <v>13</v>
      </c>
      <c r="B15" s="18" t="s">
        <v>73</v>
      </c>
      <c r="C15" s="9"/>
    </row>
    <row r="16" spans="1:7" ht="18" customHeight="1" thickBot="1" x14ac:dyDescent="0.3">
      <c r="A16" s="65"/>
      <c r="B16" s="40" t="s">
        <v>74</v>
      </c>
      <c r="C16" s="9"/>
    </row>
    <row r="17" spans="1:4" ht="18" customHeight="1" thickBot="1" x14ac:dyDescent="0.3">
      <c r="A17" s="65"/>
      <c r="B17" s="17" t="s">
        <v>68</v>
      </c>
      <c r="C17" s="9"/>
    </row>
    <row r="18" spans="1:4" ht="18" customHeight="1" x14ac:dyDescent="0.35">
      <c r="A18" s="65"/>
      <c r="B18" s="17" t="s">
        <v>69</v>
      </c>
      <c r="C18" s="9"/>
      <c r="D18" s="39" t="s">
        <v>76</v>
      </c>
    </row>
    <row r="19" spans="1:4" ht="18" customHeight="1" x14ac:dyDescent="0.25">
      <c r="A19" s="65"/>
      <c r="B19" s="41" t="s">
        <v>75</v>
      </c>
      <c r="C19" s="9"/>
    </row>
    <row r="20" spans="1:4" ht="18.75" customHeight="1" x14ac:dyDescent="0.25">
      <c r="A20" s="65"/>
      <c r="B20" s="19" t="s">
        <v>56</v>
      </c>
      <c r="C20" s="9"/>
    </row>
    <row r="21" spans="1:4" ht="17.25" customHeight="1" x14ac:dyDescent="0.25">
      <c r="A21" s="65"/>
      <c r="B21" s="19" t="s">
        <v>62</v>
      </c>
      <c r="C21" s="9"/>
    </row>
    <row r="22" spans="1:4" ht="16.5" thickBot="1" x14ac:dyDescent="0.3">
      <c r="A22" s="11" t="s">
        <v>7</v>
      </c>
      <c r="B22" s="20"/>
      <c r="C22" s="10">
        <f>SUM(C14:C21)</f>
        <v>0</v>
      </c>
      <c r="D22" t="s">
        <v>77</v>
      </c>
    </row>
    <row r="23" spans="1:4" ht="18" customHeight="1" x14ac:dyDescent="0.25">
      <c r="A23" s="64" t="s">
        <v>8</v>
      </c>
      <c r="B23" s="17" t="s">
        <v>57</v>
      </c>
      <c r="C23" s="7"/>
    </row>
    <row r="24" spans="1:4" ht="18" customHeight="1" thickBot="1" x14ac:dyDescent="0.3">
      <c r="A24" s="65"/>
      <c r="B24" s="18" t="s">
        <v>58</v>
      </c>
      <c r="C24" s="8"/>
    </row>
    <row r="25" spans="1:4" ht="18" customHeight="1" thickBot="1" x14ac:dyDescent="0.3">
      <c r="A25" s="65"/>
      <c r="B25" s="17" t="s">
        <v>70</v>
      </c>
      <c r="C25" s="8"/>
    </row>
    <row r="26" spans="1:4" ht="18" customHeight="1" x14ac:dyDescent="0.25">
      <c r="A26" s="65"/>
      <c r="B26" s="17" t="s">
        <v>71</v>
      </c>
      <c r="C26" s="8"/>
    </row>
    <row r="27" spans="1:4" ht="18" customHeight="1" x14ac:dyDescent="0.25">
      <c r="A27" s="65"/>
      <c r="B27" s="19" t="s">
        <v>62</v>
      </c>
      <c r="C27" s="8"/>
    </row>
    <row r="28" spans="1:4" ht="18" customHeight="1" x14ac:dyDescent="0.25">
      <c r="A28" s="65"/>
      <c r="B28" s="4" t="s">
        <v>59</v>
      </c>
      <c r="C28" s="8"/>
    </row>
    <row r="29" spans="1:4" ht="18" customHeight="1" x14ac:dyDescent="0.25">
      <c r="A29" s="66"/>
      <c r="B29" s="21" t="s">
        <v>14</v>
      </c>
      <c r="C29" s="9"/>
    </row>
    <row r="30" spans="1:4" ht="16.5" thickBot="1" x14ac:dyDescent="0.3">
      <c r="A30" s="13" t="s">
        <v>7</v>
      </c>
      <c r="B30" s="14"/>
      <c r="C30" s="15">
        <f>SUM(C23:C29)</f>
        <v>0</v>
      </c>
      <c r="D30" t="s">
        <v>77</v>
      </c>
    </row>
    <row r="31" spans="1:4" ht="32.25" thickBot="1" x14ac:dyDescent="0.3">
      <c r="A31" s="44" t="s">
        <v>78</v>
      </c>
      <c r="B31" s="45" t="s">
        <v>26</v>
      </c>
      <c r="C31" s="46">
        <f>C33+C35+C36+C38+C40+C42+C44+C46+C53+C55+C56+C57+C59+C61+C63</f>
        <v>0</v>
      </c>
      <c r="D31" t="s">
        <v>77</v>
      </c>
    </row>
    <row r="32" spans="1:4" ht="15.75" x14ac:dyDescent="0.25">
      <c r="A32" s="47" t="s">
        <v>79</v>
      </c>
      <c r="C32" s="43"/>
    </row>
    <row r="33" spans="1:4" ht="15.75" x14ac:dyDescent="0.25">
      <c r="A33" s="34">
        <v>2110</v>
      </c>
      <c r="B33" s="4" t="s">
        <v>16</v>
      </c>
      <c r="C33" s="4"/>
    </row>
    <row r="34" spans="1:4" ht="94.5" x14ac:dyDescent="0.25">
      <c r="A34" s="5"/>
      <c r="B34" s="30" t="s">
        <v>60</v>
      </c>
      <c r="C34" s="4"/>
    </row>
    <row r="35" spans="1:4" ht="15.75" x14ac:dyDescent="0.25">
      <c r="A35" s="34">
        <v>2120</v>
      </c>
      <c r="B35" s="4" t="s">
        <v>80</v>
      </c>
      <c r="C35" s="4">
        <f>C33*22%</f>
        <v>0</v>
      </c>
      <c r="D35" t="s">
        <v>77</v>
      </c>
    </row>
    <row r="36" spans="1:4" ht="18" customHeight="1" x14ac:dyDescent="0.25">
      <c r="A36" s="34">
        <v>2210</v>
      </c>
      <c r="B36" s="4" t="s">
        <v>28</v>
      </c>
      <c r="C36" s="4"/>
    </row>
    <row r="37" spans="1:4" ht="31.5" x14ac:dyDescent="0.25">
      <c r="A37" s="34"/>
      <c r="B37" s="30" t="s">
        <v>45</v>
      </c>
      <c r="C37" s="4"/>
    </row>
    <row r="38" spans="1:4" ht="18" customHeight="1" x14ac:dyDescent="0.25">
      <c r="A38" s="35">
        <v>2220</v>
      </c>
      <c r="B38" s="32" t="s">
        <v>27</v>
      </c>
      <c r="C38" s="4"/>
    </row>
    <row r="39" spans="1:4" ht="19.5" customHeight="1" x14ac:dyDescent="0.25">
      <c r="A39" s="36"/>
      <c r="B39" s="30" t="s">
        <v>46</v>
      </c>
      <c r="C39" s="4"/>
    </row>
    <row r="40" spans="1:4" ht="20.25" customHeight="1" x14ac:dyDescent="0.25">
      <c r="A40" s="37">
        <v>2230</v>
      </c>
      <c r="B40" s="27" t="s">
        <v>29</v>
      </c>
      <c r="C40" s="4"/>
    </row>
    <row r="41" spans="1:4" ht="14.25" customHeight="1" x14ac:dyDescent="0.25">
      <c r="A41" s="36" t="s">
        <v>3</v>
      </c>
      <c r="B41" s="30" t="s">
        <v>47</v>
      </c>
      <c r="C41" s="4"/>
    </row>
    <row r="42" spans="1:4" ht="19.5" customHeight="1" x14ac:dyDescent="0.25">
      <c r="A42" s="29">
        <v>2240</v>
      </c>
      <c r="B42" s="27" t="s">
        <v>30</v>
      </c>
      <c r="C42" s="4"/>
    </row>
    <row r="43" spans="1:4" ht="21.75" customHeight="1" x14ac:dyDescent="0.25">
      <c r="A43" s="29"/>
      <c r="B43" s="31" t="s">
        <v>48</v>
      </c>
      <c r="C43" s="4"/>
    </row>
    <row r="44" spans="1:4" ht="20.25" customHeight="1" x14ac:dyDescent="0.25">
      <c r="A44" s="29">
        <v>2250</v>
      </c>
      <c r="B44" s="27" t="s">
        <v>31</v>
      </c>
      <c r="C44" s="5"/>
    </row>
    <row r="45" spans="1:4" ht="30" customHeight="1" x14ac:dyDescent="0.25">
      <c r="A45" s="29"/>
      <c r="B45" s="31" t="s">
        <v>49</v>
      </c>
      <c r="C45" s="5"/>
    </row>
    <row r="46" spans="1:4" ht="18" customHeight="1" x14ac:dyDescent="0.25">
      <c r="A46" s="29">
        <v>2270</v>
      </c>
      <c r="B46" s="27" t="s">
        <v>32</v>
      </c>
      <c r="C46" s="5">
        <f>C48+C49+C50+C51+C52</f>
        <v>0</v>
      </c>
    </row>
    <row r="47" spans="1:4" ht="18" customHeight="1" x14ac:dyDescent="0.25">
      <c r="A47" s="29"/>
      <c r="B47" s="31" t="s">
        <v>50</v>
      </c>
      <c r="C47" s="5"/>
    </row>
    <row r="48" spans="1:4" ht="17.25" customHeight="1" x14ac:dyDescent="0.25">
      <c r="A48" s="29">
        <v>2271</v>
      </c>
      <c r="B48" s="28" t="s">
        <v>33</v>
      </c>
      <c r="C48" s="5"/>
    </row>
    <row r="49" spans="1:3" ht="16.5" customHeight="1" x14ac:dyDescent="0.25">
      <c r="A49" s="29">
        <v>2272</v>
      </c>
      <c r="B49" s="28" t="s">
        <v>34</v>
      </c>
      <c r="C49" s="5"/>
    </row>
    <row r="50" spans="1:3" ht="16.5" customHeight="1" x14ac:dyDescent="0.25">
      <c r="A50" s="29">
        <v>2273</v>
      </c>
      <c r="B50" s="28" t="s">
        <v>35</v>
      </c>
      <c r="C50" s="5"/>
    </row>
    <row r="51" spans="1:3" ht="20.25" customHeight="1" x14ac:dyDescent="0.25">
      <c r="A51" s="29">
        <v>2274</v>
      </c>
      <c r="B51" s="28" t="s">
        <v>36</v>
      </c>
      <c r="C51" s="5"/>
    </row>
    <row r="52" spans="1:3" ht="32.25" customHeight="1" x14ac:dyDescent="0.25">
      <c r="A52" s="29">
        <v>2275</v>
      </c>
      <c r="B52" s="28" t="s">
        <v>37</v>
      </c>
      <c r="C52" s="5"/>
    </row>
    <row r="53" spans="1:3" ht="32.25" customHeight="1" x14ac:dyDescent="0.25">
      <c r="A53" s="29">
        <v>2281</v>
      </c>
      <c r="B53" s="48" t="s">
        <v>38</v>
      </c>
      <c r="C53" s="5"/>
    </row>
    <row r="54" spans="1:3" ht="20.25" customHeight="1" x14ac:dyDescent="0.25">
      <c r="A54" s="29"/>
      <c r="B54" s="31" t="s">
        <v>63</v>
      </c>
      <c r="C54" s="5"/>
    </row>
    <row r="55" spans="1:3" ht="50.25" customHeight="1" x14ac:dyDescent="0.25">
      <c r="A55" s="29">
        <v>2282</v>
      </c>
      <c r="B55" s="48" t="s">
        <v>39</v>
      </c>
      <c r="C55" s="5"/>
    </row>
    <row r="56" spans="1:3" ht="15.75" x14ac:dyDescent="0.25">
      <c r="A56" s="29">
        <v>2720</v>
      </c>
      <c r="B56" s="27" t="s">
        <v>40</v>
      </c>
      <c r="C56" s="5"/>
    </row>
    <row r="57" spans="1:3" ht="15.75" x14ac:dyDescent="0.25">
      <c r="A57" s="29">
        <v>2800</v>
      </c>
      <c r="B57" s="27" t="s">
        <v>41</v>
      </c>
      <c r="C57" s="5"/>
    </row>
    <row r="58" spans="1:3" ht="15.75" x14ac:dyDescent="0.25">
      <c r="A58" s="29"/>
      <c r="B58" s="31" t="s">
        <v>63</v>
      </c>
      <c r="C58" s="5"/>
    </row>
    <row r="59" spans="1:3" ht="31.5" x14ac:dyDescent="0.25">
      <c r="A59" s="29">
        <v>3110</v>
      </c>
      <c r="B59" s="27" t="s">
        <v>42</v>
      </c>
      <c r="C59" s="5"/>
    </row>
    <row r="60" spans="1:3" ht="15.75" x14ac:dyDescent="0.25">
      <c r="A60" s="29"/>
      <c r="B60" s="30" t="s">
        <v>52</v>
      </c>
      <c r="C60" s="5"/>
    </row>
    <row r="61" spans="1:3" ht="15.75" x14ac:dyDescent="0.25">
      <c r="A61" s="29">
        <v>3130</v>
      </c>
      <c r="B61" s="27" t="s">
        <v>43</v>
      </c>
      <c r="C61" s="5"/>
    </row>
    <row r="62" spans="1:3" ht="15.75" x14ac:dyDescent="0.25">
      <c r="A62" s="29"/>
      <c r="B62" s="28" t="s">
        <v>51</v>
      </c>
      <c r="C62" s="5"/>
    </row>
    <row r="63" spans="1:3" ht="15.75" x14ac:dyDescent="0.25">
      <c r="A63" s="29">
        <v>3140</v>
      </c>
      <c r="B63" s="27" t="s">
        <v>44</v>
      </c>
      <c r="C63" s="5"/>
    </row>
    <row r="64" spans="1:3" ht="15.75" x14ac:dyDescent="0.25">
      <c r="A64" s="33"/>
      <c r="B64" s="31" t="s">
        <v>51</v>
      </c>
      <c r="C64" s="5"/>
    </row>
    <row r="65" spans="1:6" ht="18.75" x14ac:dyDescent="0.3">
      <c r="A65" s="16" t="s">
        <v>11</v>
      </c>
      <c r="B65" s="12"/>
      <c r="C65" s="12"/>
    </row>
    <row r="66" spans="1:6" ht="22.5" x14ac:dyDescent="0.3">
      <c r="B66" s="2" t="s">
        <v>9</v>
      </c>
      <c r="C66" s="2" t="s">
        <v>64</v>
      </c>
    </row>
    <row r="67" spans="1:6" ht="18.75" x14ac:dyDescent="0.3">
      <c r="A67" s="16" t="s">
        <v>10</v>
      </c>
      <c r="B67" s="12"/>
      <c r="C67" s="12"/>
    </row>
    <row r="68" spans="1:6" ht="22.5" x14ac:dyDescent="0.3">
      <c r="B68" s="2" t="s">
        <v>9</v>
      </c>
      <c r="C68" s="2" t="s">
        <v>64</v>
      </c>
    </row>
    <row r="69" spans="1:6" ht="18.75" x14ac:dyDescent="0.3">
      <c r="A69" s="3"/>
    </row>
    <row r="70" spans="1:6" ht="18.75" x14ac:dyDescent="0.3">
      <c r="A70" s="23" t="s">
        <v>17</v>
      </c>
      <c r="B70" s="24"/>
      <c r="C70" s="24"/>
    </row>
    <row r="71" spans="1:6" ht="18.75" x14ac:dyDescent="0.3">
      <c r="A71" s="3" t="s">
        <v>18</v>
      </c>
      <c r="B71" s="24"/>
      <c r="C71" s="24"/>
    </row>
    <row r="72" spans="1:6" ht="45.75" customHeight="1" x14ac:dyDescent="0.3">
      <c r="A72" s="53" t="s">
        <v>53</v>
      </c>
      <c r="B72" s="53"/>
      <c r="C72" s="53"/>
      <c r="F72" s="26"/>
    </row>
    <row r="73" spans="1:6" ht="45.75" customHeight="1" x14ac:dyDescent="0.3">
      <c r="A73" s="67" t="s">
        <v>81</v>
      </c>
      <c r="B73" s="67"/>
      <c r="C73" s="67"/>
      <c r="F73" s="26"/>
    </row>
    <row r="74" spans="1:6" ht="77.25" customHeight="1" x14ac:dyDescent="0.3">
      <c r="A74" s="55" t="s">
        <v>61</v>
      </c>
      <c r="B74" s="55"/>
      <c r="C74" s="55"/>
    </row>
    <row r="75" spans="1:6" ht="74.25" customHeight="1" x14ac:dyDescent="0.3">
      <c r="A75" s="53" t="s">
        <v>54</v>
      </c>
      <c r="B75" s="53"/>
      <c r="C75" s="53"/>
    </row>
    <row r="76" spans="1:6" ht="62.25" customHeight="1" x14ac:dyDescent="0.3">
      <c r="A76" s="54" t="s">
        <v>25</v>
      </c>
      <c r="B76" s="54"/>
      <c r="C76" s="54"/>
    </row>
    <row r="78" spans="1:6" ht="18.75" x14ac:dyDescent="0.3">
      <c r="A78" s="23" t="s">
        <v>19</v>
      </c>
      <c r="B78" s="24"/>
      <c r="C78" s="24"/>
    </row>
    <row r="79" spans="1:6" ht="18.75" x14ac:dyDescent="0.3">
      <c r="A79" s="3" t="s">
        <v>20</v>
      </c>
      <c r="B79" s="24"/>
      <c r="C79" s="24"/>
    </row>
    <row r="80" spans="1:6" ht="18.75" x14ac:dyDescent="0.3">
      <c r="A80" s="3" t="s">
        <v>21</v>
      </c>
      <c r="B80" s="24"/>
      <c r="C80" s="24"/>
    </row>
    <row r="81" spans="1:3" ht="37.5" x14ac:dyDescent="0.25">
      <c r="A81" s="25" t="s">
        <v>22</v>
      </c>
      <c r="B81" s="24"/>
      <c r="C81" s="24"/>
    </row>
    <row r="82" spans="1:3" ht="37.5" x14ac:dyDescent="0.25">
      <c r="A82" s="25" t="s">
        <v>23</v>
      </c>
      <c r="B82" s="24"/>
      <c r="C82" s="24"/>
    </row>
    <row r="83" spans="1:3" ht="37.5" x14ac:dyDescent="0.25">
      <c r="A83" s="25" t="s">
        <v>82</v>
      </c>
      <c r="B83" s="24"/>
      <c r="C83" s="24"/>
    </row>
    <row r="84" spans="1:3" ht="18.75" x14ac:dyDescent="0.25">
      <c r="A84" s="25" t="s">
        <v>24</v>
      </c>
    </row>
  </sheetData>
  <mergeCells count="18">
    <mergeCell ref="A72:C72"/>
    <mergeCell ref="A75:C75"/>
    <mergeCell ref="A76:C76"/>
    <mergeCell ref="A74:C74"/>
    <mergeCell ref="A7:C7"/>
    <mergeCell ref="A9:A11"/>
    <mergeCell ref="B9:B11"/>
    <mergeCell ref="C9:C11"/>
    <mergeCell ref="C12:C13"/>
    <mergeCell ref="B12:B13"/>
    <mergeCell ref="A23:A29"/>
    <mergeCell ref="A15:A21"/>
    <mergeCell ref="A73:C73"/>
    <mergeCell ref="B1:C1"/>
    <mergeCell ref="A3:C3"/>
    <mergeCell ref="A4:C4"/>
    <mergeCell ref="A5:C5"/>
    <mergeCell ref="A6:C6"/>
  </mergeCells>
  <pageMargins left="0.7" right="0.7" top="0.75" bottom="0.75" header="0.3" footer="0.3"/>
  <pageSetup paperSize="9" scale="87" orientation="portrait" horizontalDpi="180" verticalDpi="180" r:id="rId1"/>
  <rowBreaks count="1" manualBreakCount="1">
    <brk id="6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Лист1 - вірно</vt:lpstr>
      <vt:lpstr>Лист2</vt:lpstr>
      <vt:lpstr>Лист3</vt:lpstr>
      <vt:lpstr>'Лист1 - вірно'!Область_печати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2021-10-23T12:13:48Z</dcterms:modified>
</cp:coreProperties>
</file>