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filterPrivacy="1" defaultThemeVersion="124226"/>
  <xr:revisionPtr revIDLastSave="0" documentId="13_ncr:1_{7E8ACF05-6197-46B9-8F5D-0AB9108C43D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Надходження" sheetId="4" r:id="rId1"/>
    <sheet name="Залишок" sheetId="5" r:id="rId2"/>
  </sheets>
  <definedNames>
    <definedName name="_xlnm.Print_Area" localSheetId="1">Залишок!$A$1:$E$89</definedName>
    <definedName name="_xlnm.Print_Area" localSheetId="0">Надходження!$A$1:$E$89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4" l="1"/>
  <c r="D16" i="4"/>
  <c r="C16" i="4"/>
  <c r="C67" i="5"/>
  <c r="C64" i="5"/>
  <c r="C62" i="5"/>
  <c r="C61" i="5"/>
  <c r="C60" i="5"/>
  <c r="C58" i="5"/>
  <c r="C54" i="5"/>
  <c r="C55" i="5"/>
  <c r="C56" i="5"/>
  <c r="C57" i="5"/>
  <c r="C53" i="5"/>
  <c r="D51" i="5"/>
  <c r="E51" i="5"/>
  <c r="C49" i="5"/>
  <c r="C48" i="5"/>
  <c r="C47" i="5"/>
  <c r="D47" i="5"/>
  <c r="E47" i="5"/>
  <c r="D41" i="5"/>
  <c r="E41" i="5"/>
  <c r="C36" i="5"/>
  <c r="C33" i="5"/>
  <c r="C34" i="5"/>
  <c r="C35" i="5"/>
  <c r="C32" i="5"/>
  <c r="D31" i="5"/>
  <c r="E31" i="5"/>
  <c r="C24" i="5"/>
  <c r="C25" i="5"/>
  <c r="C26" i="5"/>
  <c r="C27" i="5"/>
  <c r="C28" i="5"/>
  <c r="C29" i="5"/>
  <c r="C30" i="5"/>
  <c r="C23" i="5"/>
  <c r="D22" i="5"/>
  <c r="E22" i="5"/>
  <c r="C20" i="5"/>
  <c r="C17" i="5"/>
  <c r="C13" i="5"/>
  <c r="C14" i="5"/>
  <c r="C12" i="5"/>
  <c r="C48" i="4"/>
  <c r="C47" i="4" s="1"/>
  <c r="C14" i="4"/>
  <c r="C12" i="4"/>
  <c r="C67" i="4"/>
  <c r="C64" i="4"/>
  <c r="C62" i="4"/>
  <c r="C61" i="4"/>
  <c r="C60" i="4"/>
  <c r="C58" i="4"/>
  <c r="C53" i="4"/>
  <c r="C54" i="4"/>
  <c r="C55" i="4"/>
  <c r="C56" i="4"/>
  <c r="C57" i="4"/>
  <c r="D51" i="4"/>
  <c r="E51" i="4"/>
  <c r="C49" i="4"/>
  <c r="D47" i="4"/>
  <c r="E47" i="4"/>
  <c r="C43" i="4"/>
  <c r="C44" i="4"/>
  <c r="C45" i="4"/>
  <c r="C46" i="4"/>
  <c r="C42" i="4"/>
  <c r="D41" i="4"/>
  <c r="E41" i="4"/>
  <c r="C36" i="4"/>
  <c r="C35" i="4"/>
  <c r="C33" i="4"/>
  <c r="C34" i="4"/>
  <c r="C32" i="4"/>
  <c r="E31" i="4"/>
  <c r="E21" i="4" s="1"/>
  <c r="D31" i="4"/>
  <c r="D21" i="4" s="1"/>
  <c r="C24" i="4"/>
  <c r="C25" i="4"/>
  <c r="C26" i="4"/>
  <c r="C27" i="4"/>
  <c r="C28" i="4"/>
  <c r="C29" i="4"/>
  <c r="C30" i="4"/>
  <c r="C23" i="4"/>
  <c r="D22" i="4"/>
  <c r="E22" i="4"/>
  <c r="C20" i="4"/>
  <c r="C18" i="4"/>
  <c r="C41" i="5"/>
  <c r="C38" i="5" l="1"/>
  <c r="E21" i="5"/>
  <c r="C31" i="5"/>
  <c r="C22" i="4"/>
  <c r="C51" i="5"/>
  <c r="E38" i="5"/>
  <c r="E15" i="5" s="1"/>
  <c r="D38" i="5"/>
  <c r="D15" i="5" s="1"/>
  <c r="D21" i="5"/>
  <c r="C22" i="5"/>
  <c r="C21" i="5" s="1"/>
  <c r="C15" i="5"/>
  <c r="C51" i="4"/>
  <c r="D38" i="4"/>
  <c r="E38" i="4"/>
  <c r="C41" i="4"/>
  <c r="C38" i="4" s="1"/>
  <c r="C31" i="4"/>
  <c r="C21" i="4"/>
  <c r="C69" i="5" l="1"/>
  <c r="C70" i="5"/>
  <c r="C69" i="4"/>
  <c r="C16" i="5"/>
  <c r="C70" i="4"/>
</calcChain>
</file>

<file path=xl/sharedStrings.xml><?xml version="1.0" encoding="utf-8"?>
<sst xmlns="http://schemas.openxmlformats.org/spreadsheetml/2006/main" count="172" uniqueCount="91">
  <si>
    <t>доходів і видатків спеціального фонду</t>
  </si>
  <si>
    <t>(найменування підрозділу)</t>
  </si>
  <si>
    <t>Сума видатків, грн.</t>
  </si>
  <si>
    <t xml:space="preserve"> К Е К В </t>
  </si>
  <si>
    <t>Обґрунтування видатків*</t>
  </si>
  <si>
    <t xml:space="preserve">(підпис)                       </t>
  </si>
  <si>
    <t xml:space="preserve">  Бухгалтер         </t>
  </si>
  <si>
    <t xml:space="preserve">Керівник        </t>
  </si>
  <si>
    <t>1. Надходження - всього</t>
  </si>
  <si>
    <t>Оплата праці</t>
  </si>
  <si>
    <t>ПРИМІТКИ</t>
  </si>
  <si>
    <t>Розрахунки надходжень та видатків є невід"ємною частиною кошторису</t>
  </si>
  <si>
    <t>ЗАКОНОДАВСТВО:</t>
  </si>
  <si>
    <t>Бюджетний Кодекс України</t>
  </si>
  <si>
    <t>Закон "Про вищу освіту"</t>
  </si>
  <si>
    <t>Постанова КМУ від 28.02.2002р № 228</t>
  </si>
  <si>
    <t>Постанова КМУ від  27 серпня 2010 р. № 796</t>
  </si>
  <si>
    <t>Інші нормативні акти</t>
  </si>
  <si>
    <t>Здійснення видатків бюджету  здійснюється в межах  затверджених у встановленому порядку кошторисів (по КЕКВ). У разі необхідності перерозподілу видатків вносяться зміни до кошторису з детельним обгрунтуванням.</t>
  </si>
  <si>
    <t>Назва КЕКВ та розрахунки видатків, показники</t>
  </si>
  <si>
    <t>Медикаменти та перев'язувальні матеріали</t>
  </si>
  <si>
    <t>Предмети, матеріали, обладнання та інвентар</t>
  </si>
  <si>
    <t>Продукти харчування</t>
  </si>
  <si>
    <t>Оплата послуг (крім комунальних)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</si>
  <si>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</si>
  <si>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</si>
  <si>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</si>
  <si>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</si>
  <si>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</si>
  <si>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 та інших комунальних послуг</t>
  </si>
  <si>
    <t>Дослідження і розробки, окремі заходи розвитку по реалізації державних (регіональних) програм</t>
  </si>
  <si>
    <t>Стипендії</t>
  </si>
  <si>
    <t>Інші поточні видатки</t>
  </si>
  <si>
    <t>Придбання обладнання і предметів довгострокового користування</t>
  </si>
  <si>
    <t>Капітальний ремонт</t>
  </si>
  <si>
    <t>Кількість, найменування, суми</t>
  </si>
  <si>
    <t>Види послуг, обгрунтування розрахункових сум</t>
  </si>
  <si>
    <t>Кількість відряджень, оріентовні суми, кількість працівників</t>
  </si>
  <si>
    <t>Тариф,натуральні показники, розрахункові суми</t>
  </si>
  <si>
    <t>Всі розрахунки видатків повинні бути підтверджені основними показниками ( кількість осіб, обсяг надання послугт, термін, прийом/випуск осіб,які навчаються тощо) .</t>
  </si>
  <si>
    <t>Показники підрозділу враховують площі підрозділу, кількість гуртожитків, кількість мещканців та відвідувачів , кількість та види автомобілей, кількість спортивних об"ектів, кількість місць та відвідувачів у закладах культури та громадського харчування, інші підрозділи в структурі основного, види продукції тощо.</t>
  </si>
  <si>
    <t>Показники видатків бюджету  до проєкту кошторису, повинні бути обґрунтовані відповідними розрахунками за кожним кодом економічної класифікації видатків бюджету  і деталізовані за видами та кількістю товарів (робіт, послуг) із зазначенням вартості.</t>
  </si>
  <si>
    <t>Детально розписати види видатків</t>
  </si>
  <si>
    <t>(Власне ім"я та ПРІЗВИЩЕ)</t>
  </si>
  <si>
    <t xml:space="preserve">    (див. Додаток № 1)</t>
  </si>
  <si>
    <t>2.Видатки, всього</t>
  </si>
  <si>
    <t>Нарахування ЄСВ на оплату праці,22 %</t>
  </si>
  <si>
    <t>Планування видатків у розрізі КЕКВ необхідно планувати відповідно до інструкції Мінфіну від 12.03.2012 року № 333</t>
  </si>
  <si>
    <t>Наказ Мінфіну від 12.03.2012р № 333</t>
  </si>
  <si>
    <t>робиться окремо 2201160/2 та 2201160/3</t>
  </si>
  <si>
    <t>сума повинна співпадати з додатку 1 ( всього надходжень)</t>
  </si>
  <si>
    <t>План видатків споживання</t>
  </si>
  <si>
    <t>План видатків розвитку</t>
  </si>
  <si>
    <t>1. Принтер 2 шт Х 10 000</t>
  </si>
  <si>
    <t xml:space="preserve"> 2. Столи аудиторні 1 шт х 5 000</t>
  </si>
  <si>
    <t xml:space="preserve">2. Джерело безперебійного живлення 1 шт х 2000 </t>
  </si>
  <si>
    <t xml:space="preserve">1. Лампа люмінесцентна 2шт х 500         </t>
  </si>
  <si>
    <t>1.Канцелярські товари</t>
  </si>
  <si>
    <t>2.Засоби для прибирання</t>
  </si>
  <si>
    <t>3.Папір</t>
  </si>
  <si>
    <t>1. Телекомунікаційні послуги</t>
  </si>
  <si>
    <t>1. Заміна вікон 10 шт Х 5000</t>
  </si>
  <si>
    <t>2. Ремонт аудиторій (272, 250, 260)</t>
  </si>
  <si>
    <t>1.(Повне найменування, кількість і суми)</t>
  </si>
  <si>
    <t>за КПКВК 2201160 /2</t>
  </si>
  <si>
    <t>вказуємо яка це програма (2201160/2 чи 2201160/3 чи 2201160/н</t>
  </si>
  <si>
    <t>видатки розвитку</t>
  </si>
  <si>
    <t>Розписати розрахунок фонд оплати праці, відповідно до проєкту штатного роспису , в тому числі кількість ставок, перелік посад, фонд стимулючих надбавок тощо</t>
  </si>
  <si>
    <t xml:space="preserve">Всього видатки розвитку за 2210  </t>
  </si>
  <si>
    <t xml:space="preserve"> Всього видатки споживання за 2210 :</t>
  </si>
  <si>
    <t>Всього видатки розвитку за 2240  :</t>
  </si>
  <si>
    <t>Всього видатки споживання  за 2240:</t>
  </si>
  <si>
    <t>Окремі заходи по ралізації державних (регіональних) програм, не віднесені до заходів розвитку</t>
  </si>
  <si>
    <t xml:space="preserve">Видатки на відрядження </t>
  </si>
  <si>
    <t xml:space="preserve">Централізований фонд </t>
  </si>
  <si>
    <t>Всього використовується підрозділом:</t>
  </si>
  <si>
    <t xml:space="preserve">Розписати </t>
  </si>
  <si>
    <t>Всього залишку:</t>
  </si>
  <si>
    <t>Залишок на рахунку станом на 01.01.2024</t>
  </si>
  <si>
    <t>Залишок на заробітню плату на 01.01.2024</t>
  </si>
  <si>
    <t>залишок на з/п використовується лише на заробтю плату</t>
  </si>
  <si>
    <t>залишок на рахунку використовується на все крім заробітньої плати</t>
  </si>
  <si>
    <t>сума повинна співпадати з додатку 1 ( централізований фонд для факультета), централізований це внутрішні видатки</t>
  </si>
  <si>
    <r>
      <t xml:space="preserve">в тому числі </t>
    </r>
    <r>
      <rPr>
        <b/>
        <i/>
        <sz val="12"/>
        <color theme="1"/>
        <rFont val="Times New Roman"/>
        <family val="1"/>
        <charset val="204"/>
      </rPr>
      <t>зовнішні, грн</t>
    </r>
  </si>
  <si>
    <r>
      <t xml:space="preserve">в тому числі </t>
    </r>
    <r>
      <rPr>
        <b/>
        <i/>
        <sz val="12"/>
        <color theme="1"/>
        <rFont val="Times New Roman"/>
        <family val="1"/>
        <charset val="204"/>
      </rPr>
      <t>внутрішні, грн</t>
    </r>
  </si>
  <si>
    <t>Загальна сума видатків, грн.</t>
  </si>
  <si>
    <t>Сума видатків, грн</t>
  </si>
  <si>
    <t>Залишок на валютному рахунку на 01.01.2024</t>
  </si>
  <si>
    <t>Додаток № 2-освіта  до кошторису на 2025 рік</t>
  </si>
  <si>
    <t>РОЗРАХУНОК до кошторису на 2025 рік</t>
  </si>
  <si>
    <t>РОЗРАХУНОК до кошторису на 2025 рік (залишок коштів)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</si>
</sst>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Times New Roman Cyr"/>
      <family val="1"/>
      <charset val="204"/>
    </font>
    <font>
      <sz val="12"/>
      <name val="Times New Roman Cyr"/>
      <charset val="204"/>
    </font>
    <font>
      <b/>
      <sz val="18"/>
      <color theme="3"/>
      <name val="Cambria"/>
      <family val="2"/>
      <charset val="204"/>
      <scheme val="major"/>
    </font>
    <font>
      <i/>
      <sz val="12"/>
      <color theme="1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i/>
      <sz val="12"/>
      <color indexed="8"/>
      <name val="Times New Roman Cyr"/>
      <charset val="204"/>
    </font>
    <font>
      <sz val="12"/>
      <color indexed="8"/>
      <name val="Times New Roman Cyr"/>
      <charset val="204"/>
    </font>
    <font>
      <b/>
      <sz val="11"/>
      <color rgb="FFFF0000"/>
      <name val="Calibri"/>
      <family val="2"/>
      <charset val="204"/>
      <scheme val="minor"/>
    </font>
    <font>
      <b/>
      <sz val="12"/>
      <color indexed="8"/>
      <name val="Times New Roman Cyr"/>
      <charset val="204"/>
    </font>
  </fonts>
  <fills count="1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9">
    <xf numFmtId="0" fontId="0" fillId="0" borderId="0"/>
    <xf numFmtId="9" fontId="11" fillId="0" borderId="0" applyFont="0" applyFill="0" applyBorder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11" applyNumberFormat="0" applyAlignment="0" applyProtection="0"/>
    <xf numFmtId="0" fontId="19" fillId="6" borderId="12" applyNumberFormat="0" applyAlignment="0" applyProtection="0"/>
    <xf numFmtId="0" fontId="20" fillId="6" borderId="11" applyNumberFormat="0" applyAlignment="0" applyProtection="0"/>
    <xf numFmtId="0" fontId="21" fillId="0" borderId="13" applyNumberFormat="0" applyFill="0" applyAlignment="0" applyProtection="0"/>
    <xf numFmtId="0" fontId="22" fillId="7" borderId="14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" fillId="0" borderId="16" applyNumberFormat="0" applyFill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6" fillId="0" borderId="0"/>
    <xf numFmtId="0" fontId="29" fillId="0" borderId="0" applyNumberFormat="0" applyFill="0" applyBorder="0" applyAlignment="0" applyProtection="0"/>
    <xf numFmtId="0" fontId="11" fillId="0" borderId="0"/>
    <xf numFmtId="0" fontId="26" fillId="0" borderId="0"/>
    <xf numFmtId="0" fontId="11" fillId="8" borderId="15" applyNumberFormat="0" applyFont="0" applyAlignment="0" applyProtection="0"/>
    <xf numFmtId="43" fontId="1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6" fillId="0" borderId="0" xfId="0" applyFont="1" applyAlignment="1">
      <alignment horizontal="center"/>
    </xf>
    <xf numFmtId="0" fontId="5" fillId="0" borderId="0" xfId="0" applyFont="1"/>
    <xf numFmtId="0" fontId="2" fillId="0" borderId="5" xfId="0" applyFont="1" applyBorder="1" applyAlignment="1">
      <alignment vertical="top" wrapText="1"/>
    </xf>
    <xf numFmtId="0" fontId="0" fillId="0" borderId="3" xfId="0" applyBorder="1"/>
    <xf numFmtId="0" fontId="5" fillId="0" borderId="0" xfId="0" applyFont="1" applyAlignment="1">
      <alignment horizontal="center"/>
    </xf>
    <xf numFmtId="0" fontId="4" fillId="0" borderId="0" xfId="0" applyFont="1"/>
    <xf numFmtId="0" fontId="8" fillId="0" borderId="0" xfId="0" applyFont="1"/>
    <xf numFmtId="0" fontId="9" fillId="0" borderId="0" xfId="0" applyFont="1" applyAlignment="1">
      <alignment horizontal="left" vertical="center" wrapText="1"/>
    </xf>
    <xf numFmtId="0" fontId="10" fillId="0" borderId="0" xfId="0" applyFont="1"/>
    <xf numFmtId="0" fontId="2" fillId="0" borderId="5" xfId="0" applyFont="1" applyBorder="1" applyAlignment="1">
      <alignment horizontal="center" vertical="top" wrapText="1"/>
    </xf>
    <xf numFmtId="0" fontId="5" fillId="0" borderId="0" xfId="0" applyFont="1" applyAlignment="1">
      <alignment horizontal="left" wrapText="1"/>
    </xf>
    <xf numFmtId="49" fontId="9" fillId="0" borderId="0" xfId="0" applyNumberFormat="1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34" fillId="0" borderId="0" xfId="0" applyFont="1"/>
    <xf numFmtId="0" fontId="23" fillId="0" borderId="0" xfId="0" applyFont="1"/>
    <xf numFmtId="0" fontId="3" fillId="0" borderId="19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 applyAlignment="1">
      <alignment horizontal="left"/>
    </xf>
    <xf numFmtId="0" fontId="30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top" wrapText="1"/>
    </xf>
    <xf numFmtId="1" fontId="2" fillId="0" borderId="6" xfId="1" applyNumberFormat="1" applyFont="1" applyFill="1" applyBorder="1" applyAlignment="1">
      <alignment horizontal="center" vertical="center" wrapText="1"/>
    </xf>
    <xf numFmtId="0" fontId="31" fillId="0" borderId="5" xfId="26" applyFont="1" applyBorder="1" applyAlignment="1">
      <alignment horizontal="left" wrapText="1"/>
    </xf>
    <xf numFmtId="0" fontId="32" fillId="0" borderId="5" xfId="26" applyFont="1" applyBorder="1" applyAlignment="1">
      <alignment horizontal="left" wrapText="1"/>
    </xf>
    <xf numFmtId="0" fontId="28" fillId="0" borderId="5" xfId="26" applyFont="1" applyBorder="1" applyAlignment="1">
      <alignment horizontal="center" vertical="top"/>
    </xf>
    <xf numFmtId="0" fontId="33" fillId="0" borderId="5" xfId="26" applyFont="1" applyBorder="1" applyAlignment="1">
      <alignment horizontal="left" wrapText="1"/>
    </xf>
    <xf numFmtId="0" fontId="3" fillId="15" borderId="5" xfId="0" applyFont="1" applyFill="1" applyBorder="1" applyAlignment="1">
      <alignment vertical="top" wrapText="1"/>
    </xf>
    <xf numFmtId="0" fontId="27" fillId="0" borderId="5" xfId="23" applyFont="1" applyBorder="1" applyAlignment="1">
      <alignment horizontal="left" wrapText="1"/>
    </xf>
    <xf numFmtId="0" fontId="2" fillId="15" borderId="5" xfId="0" applyFont="1" applyFill="1" applyBorder="1" applyAlignment="1">
      <alignment vertical="top" wrapText="1"/>
    </xf>
    <xf numFmtId="0" fontId="4" fillId="0" borderId="23" xfId="0" applyFont="1" applyBorder="1" applyAlignment="1">
      <alignment vertical="center"/>
    </xf>
    <xf numFmtId="0" fontId="35" fillId="15" borderId="22" xfId="26" applyFont="1" applyFill="1" applyBorder="1" applyAlignment="1">
      <alignment horizontal="left" wrapText="1"/>
    </xf>
    <xf numFmtId="0" fontId="32" fillId="0" borderId="21" xfId="26" applyFont="1" applyBorder="1" applyAlignment="1">
      <alignment horizontal="left" wrapText="1"/>
    </xf>
    <xf numFmtId="0" fontId="0" fillId="16" borderId="0" xfId="0" applyFill="1"/>
    <xf numFmtId="0" fontId="0" fillId="15" borderId="0" xfId="0" applyFill="1"/>
    <xf numFmtId="9" fontId="2" fillId="0" borderId="5" xfId="0" applyNumberFormat="1" applyFont="1" applyBorder="1" applyAlignment="1">
      <alignment horizontal="center" vertical="center" wrapText="1"/>
    </xf>
    <xf numFmtId="0" fontId="35" fillId="0" borderId="25" xfId="26" applyFont="1" applyBorder="1" applyAlignment="1">
      <alignment horizontal="left" wrapText="1"/>
    </xf>
    <xf numFmtId="0" fontId="3" fillId="15" borderId="5" xfId="0" applyFont="1" applyFill="1" applyBorder="1" applyAlignment="1">
      <alignment horizontal="left" vertical="top" wrapText="1"/>
    </xf>
    <xf numFmtId="1" fontId="2" fillId="0" borderId="5" xfId="1" applyNumberFormat="1" applyFont="1" applyFill="1" applyBorder="1" applyAlignment="1">
      <alignment horizontal="center" vertical="center" wrapText="1"/>
    </xf>
    <xf numFmtId="0" fontId="30" fillId="17" borderId="5" xfId="0" applyFont="1" applyFill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2" fontId="2" fillId="15" borderId="5" xfId="28" applyNumberFormat="1" applyFont="1" applyFill="1" applyBorder="1" applyAlignment="1">
      <alignment horizontal="center" vertical="center" wrapText="1"/>
    </xf>
    <xf numFmtId="2" fontId="2" fillId="0" borderId="5" xfId="28" applyNumberFormat="1" applyFont="1" applyBorder="1" applyAlignment="1">
      <alignment horizontal="center" vertical="center" wrapText="1"/>
    </xf>
    <xf numFmtId="2" fontId="3" fillId="15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16" borderId="5" xfId="0" applyNumberFormat="1" applyFont="1" applyFill="1" applyBorder="1" applyAlignment="1">
      <alignment horizontal="center" vertical="center" wrapText="1"/>
    </xf>
    <xf numFmtId="2" fontId="3" fillId="16" borderId="5" xfId="0" applyNumberFormat="1" applyFont="1" applyFill="1" applyBorder="1" applyAlignment="1">
      <alignment horizontal="center" vertical="center" wrapText="1"/>
    </xf>
    <xf numFmtId="0" fontId="32" fillId="0" borderId="5" xfId="26" applyFont="1" applyBorder="1" applyAlignment="1">
      <alignment wrapText="1"/>
    </xf>
    <xf numFmtId="2" fontId="0" fillId="16" borderId="5" xfId="0" applyNumberForma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2" fillId="15" borderId="5" xfId="0" applyNumberFormat="1" applyFont="1" applyFill="1" applyBorder="1" applyAlignment="1">
      <alignment horizontal="center" vertical="center" wrapText="1"/>
    </xf>
    <xf numFmtId="2" fontId="0" fillId="16" borderId="18" xfId="0" applyNumberFormat="1" applyFill="1" applyBorder="1" applyAlignment="1">
      <alignment horizontal="center" vertical="center"/>
    </xf>
    <xf numFmtId="2" fontId="0" fillId="15" borderId="7" xfId="0" applyNumberFormat="1" applyFill="1" applyBorder="1" applyAlignment="1">
      <alignment horizontal="center" vertical="center"/>
    </xf>
    <xf numFmtId="0" fontId="2" fillId="0" borderId="23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30" fillId="0" borderId="21" xfId="0" applyFont="1" applyBorder="1" applyAlignment="1">
      <alignment vertical="top" wrapText="1"/>
    </xf>
    <xf numFmtId="0" fontId="3" fillId="15" borderId="21" xfId="0" applyFont="1" applyFill="1" applyBorder="1" applyAlignment="1">
      <alignment vertical="top" wrapText="1"/>
    </xf>
    <xf numFmtId="0" fontId="27" fillId="0" borderId="21" xfId="23" applyFont="1" applyBorder="1" applyAlignment="1">
      <alignment horizontal="left" wrapText="1"/>
    </xf>
    <xf numFmtId="0" fontId="31" fillId="0" borderId="21" xfId="26" applyFont="1" applyBorder="1" applyAlignment="1">
      <alignment horizontal="left" wrapText="1"/>
    </xf>
    <xf numFmtId="0" fontId="32" fillId="0" borderId="21" xfId="26" applyFont="1" applyBorder="1" applyAlignment="1">
      <alignment wrapText="1"/>
    </xf>
    <xf numFmtId="0" fontId="33" fillId="0" borderId="21" xfId="26" applyFont="1" applyBorder="1" applyAlignment="1">
      <alignment horizontal="left" wrapText="1"/>
    </xf>
    <xf numFmtId="0" fontId="30" fillId="17" borderId="21" xfId="0" applyFont="1" applyFill="1" applyBorder="1" applyAlignment="1">
      <alignment vertical="top" wrapText="1"/>
    </xf>
    <xf numFmtId="2" fontId="2" fillId="18" borderId="5" xfId="28" applyNumberFormat="1" applyFont="1" applyFill="1" applyBorder="1" applyAlignment="1">
      <alignment horizontal="center" vertical="center" wrapText="1"/>
    </xf>
    <xf numFmtId="2" fontId="2" fillId="16" borderId="5" xfId="28" applyNumberFormat="1" applyFont="1" applyFill="1" applyBorder="1" applyAlignment="1">
      <alignment horizontal="center" vertical="center" wrapText="1"/>
    </xf>
    <xf numFmtId="2" fontId="0" fillId="16" borderId="5" xfId="28" applyNumberFormat="1" applyFont="1" applyFill="1" applyBorder="1" applyAlignment="1">
      <alignment horizontal="center" vertical="center"/>
    </xf>
    <xf numFmtId="2" fontId="3" fillId="0" borderId="5" xfId="28" applyNumberFormat="1" applyFont="1" applyBorder="1" applyAlignment="1">
      <alignment horizontal="center" vertical="center" wrapText="1"/>
    </xf>
    <xf numFmtId="2" fontId="3" fillId="15" borderId="5" xfId="28" applyNumberFormat="1" applyFont="1" applyFill="1" applyBorder="1" applyAlignment="1">
      <alignment horizontal="center" vertical="center" wrapText="1"/>
    </xf>
    <xf numFmtId="2" fontId="3" fillId="16" borderId="5" xfId="28" applyNumberFormat="1" applyFont="1" applyFill="1" applyBorder="1" applyAlignment="1">
      <alignment horizontal="center" vertical="center" wrapText="1"/>
    </xf>
    <xf numFmtId="2" fontId="0" fillId="0" borderId="5" xfId="28" applyNumberFormat="1" applyFont="1" applyBorder="1" applyAlignment="1">
      <alignment horizontal="center" vertical="center"/>
    </xf>
    <xf numFmtId="2" fontId="0" fillId="16" borderId="18" xfId="28" applyNumberFormat="1" applyFont="1" applyFill="1" applyBorder="1" applyAlignment="1">
      <alignment horizontal="center" vertical="center"/>
    </xf>
    <xf numFmtId="2" fontId="0" fillId="15" borderId="7" xfId="28" applyNumberFormat="1" applyFont="1" applyFill="1" applyBorder="1" applyAlignment="1">
      <alignment horizontal="center" vertical="center"/>
    </xf>
    <xf numFmtId="2" fontId="2" fillId="16" borderId="5" xfId="0" applyNumberFormat="1" applyFont="1" applyFill="1" applyBorder="1" applyAlignment="1">
      <alignment horizontal="center" vertical="center" wrapText="1"/>
    </xf>
    <xf numFmtId="9" fontId="2" fillId="15" borderId="5" xfId="0" applyNumberFormat="1" applyFont="1" applyFill="1" applyBorder="1" applyAlignment="1">
      <alignment horizontal="center" vertical="center" wrapText="1"/>
    </xf>
    <xf numFmtId="2" fontId="2" fillId="15" borderId="5" xfId="28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3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 wrapText="1"/>
    </xf>
    <xf numFmtId="0" fontId="31" fillId="0" borderId="5" xfId="26" applyFont="1" applyBorder="1" applyAlignment="1">
      <alignment horizontal="left" wrapText="1"/>
    </xf>
    <xf numFmtId="2" fontId="0" fillId="16" borderId="5" xfId="0" applyNumberFormat="1" applyFill="1" applyBorder="1" applyAlignment="1">
      <alignment horizontal="center" vertical="center"/>
    </xf>
    <xf numFmtId="2" fontId="2" fillId="16" borderId="6" xfId="0" applyNumberFormat="1" applyFont="1" applyFill="1" applyBorder="1" applyAlignment="1">
      <alignment horizontal="center" vertical="center" wrapText="1"/>
    </xf>
    <xf numFmtId="2" fontId="2" fillId="16" borderId="17" xfId="0" applyNumberFormat="1" applyFont="1" applyFill="1" applyBorder="1" applyAlignment="1">
      <alignment horizontal="center" vertical="center" wrapText="1"/>
    </xf>
    <xf numFmtId="0" fontId="28" fillId="0" borderId="5" xfId="26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wrapText="1"/>
    </xf>
    <xf numFmtId="0" fontId="31" fillId="17" borderId="5" xfId="26" applyFont="1" applyFill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49" fontId="9" fillId="0" borderId="0" xfId="0" applyNumberFormat="1" applyFont="1" applyAlignment="1">
      <alignment horizontal="left" wrapText="1"/>
    </xf>
    <xf numFmtId="2" fontId="0" fillId="17" borderId="5" xfId="0" applyNumberFormat="1" applyFill="1" applyBorder="1" applyAlignment="1">
      <alignment horizontal="center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0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1" fillId="17" borderId="21" xfId="26" applyFont="1" applyFill="1" applyBorder="1" applyAlignment="1">
      <alignment horizontal="left" wrapText="1"/>
    </xf>
    <xf numFmtId="2" fontId="0" fillId="17" borderId="5" xfId="28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1" fontId="2" fillId="0" borderId="6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2" fontId="2" fillId="16" borderId="5" xfId="28" applyNumberFormat="1" applyFont="1" applyFill="1" applyBorder="1" applyAlignment="1">
      <alignment horizontal="center" vertical="center" wrapText="1"/>
    </xf>
    <xf numFmtId="0" fontId="28" fillId="0" borderId="6" xfId="26" applyFont="1" applyBorder="1" applyAlignment="1">
      <alignment horizontal="center" vertical="center"/>
    </xf>
    <xf numFmtId="0" fontId="28" fillId="0" borderId="17" xfId="26" applyFont="1" applyBorder="1" applyAlignment="1">
      <alignment horizontal="center" vertical="center"/>
    </xf>
    <xf numFmtId="2" fontId="0" fillId="16" borderId="5" xfId="28" applyNumberFormat="1" applyFont="1" applyFill="1" applyBorder="1" applyAlignment="1">
      <alignment horizontal="center" vertical="center"/>
    </xf>
    <xf numFmtId="0" fontId="28" fillId="0" borderId="20" xfId="26" applyFont="1" applyBorder="1" applyAlignment="1">
      <alignment horizontal="center" vertical="center"/>
    </xf>
    <xf numFmtId="0" fontId="31" fillId="0" borderId="21" xfId="26" applyFont="1" applyBorder="1" applyAlignment="1">
      <alignment horizontal="left" wrapText="1"/>
    </xf>
    <xf numFmtId="2" fontId="2" fillId="0" borderId="5" xfId="28" applyNumberFormat="1" applyFont="1" applyBorder="1" applyAlignment="1">
      <alignment horizontal="center" vertical="center" wrapText="1"/>
    </xf>
    <xf numFmtId="2" fontId="2" fillId="18" borderId="5" xfId="28" applyNumberFormat="1" applyFont="1" applyFill="1" applyBorder="1" applyAlignment="1">
      <alignment horizontal="center" vertical="center" wrapText="1"/>
    </xf>
  </cellXfs>
  <cellStyles count="29">
    <cellStyle name="Ввід" xfId="9" builtinId="20" customBuiltin="1"/>
    <cellStyle name="Відсотковий" xfId="1" builtinId="5"/>
    <cellStyle name="Гарний" xfId="6" builtinId="26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Зв'язана клітинка" xfId="12" builtinId="24" customBuiltin="1"/>
    <cellStyle name="Колірна тема 1" xfId="17" builtinId="29" customBuiltin="1"/>
    <cellStyle name="Колірна тема 2" xfId="18" builtinId="33" customBuiltin="1"/>
    <cellStyle name="Колірна тема 3" xfId="19" builtinId="37" customBuiltin="1"/>
    <cellStyle name="Колірна тема 4" xfId="20" builtinId="41" customBuiltin="1"/>
    <cellStyle name="Колірна тема 5" xfId="21" builtinId="45" customBuiltin="1"/>
    <cellStyle name="Колірна тема 6" xfId="22" builtinId="49" customBuiltin="1"/>
    <cellStyle name="Контрольна клітинка" xfId="13" builtinId="23" customBuiltin="1"/>
    <cellStyle name="Название 2" xfId="24" xr:uid="{00000000-0005-0000-0000-00000F000000}"/>
    <cellStyle name="Нейтральний" xfId="8" builtinId="28" customBuiltin="1"/>
    <cellStyle name="Обчислення" xfId="11" builtinId="22" customBuiltin="1"/>
    <cellStyle name="Обычный 2" xfId="25" xr:uid="{00000000-0005-0000-0000-000012000000}"/>
    <cellStyle name="Обычный 3" xfId="26" xr:uid="{00000000-0005-0000-0000-000013000000}"/>
    <cellStyle name="Обычный 4" xfId="23" xr:uid="{00000000-0005-0000-0000-000014000000}"/>
    <cellStyle name="Підсумок" xfId="16" builtinId="25" customBuiltin="1"/>
    <cellStyle name="Поганий" xfId="7" builtinId="27" customBuiltin="1"/>
    <cellStyle name="Примечание 2" xfId="27" xr:uid="{00000000-0005-0000-0000-000017000000}"/>
    <cellStyle name="Результат" xfId="10" builtinId="21" customBuiltin="1"/>
    <cellStyle name="Текст попередження" xfId="14" builtinId="11" customBuiltin="1"/>
    <cellStyle name="Текст пояснення" xfId="15" builtinId="53" customBuiltin="1"/>
    <cellStyle name="Фінансовий" xfId="28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2"/>
  <sheetViews>
    <sheetView view="pageBreakPreview" zoomScaleNormal="100" zoomScaleSheetLayoutView="100" workbookViewId="0">
      <selection activeCell="E77" sqref="E77"/>
    </sheetView>
  </sheetViews>
  <sheetFormatPr defaultRowHeight="15" x14ac:dyDescent="0.25"/>
  <cols>
    <col min="1" max="1" width="31.140625" customWidth="1"/>
    <col min="2" max="2" width="49.42578125" customWidth="1"/>
    <col min="3" max="5" width="21.5703125" customWidth="1"/>
  </cols>
  <sheetData>
    <row r="1" spans="1:9" ht="15.75" customHeight="1" x14ac:dyDescent="0.25">
      <c r="B1" s="77" t="s">
        <v>88</v>
      </c>
      <c r="C1" s="77"/>
      <c r="D1" s="77"/>
      <c r="E1" s="77"/>
    </row>
    <row r="2" spans="1:9" ht="15.75" x14ac:dyDescent="0.25">
      <c r="A2" s="1"/>
    </row>
    <row r="3" spans="1:9" ht="18.75" customHeight="1" x14ac:dyDescent="0.3">
      <c r="A3" s="93" t="s">
        <v>89</v>
      </c>
      <c r="B3" s="93"/>
      <c r="C3" s="93"/>
      <c r="D3" s="93"/>
      <c r="E3" s="93"/>
    </row>
    <row r="4" spans="1:9" ht="18.75" customHeight="1" x14ac:dyDescent="0.3">
      <c r="A4" s="94" t="s">
        <v>0</v>
      </c>
      <c r="B4" s="94"/>
      <c r="C4" s="94"/>
      <c r="D4" s="94"/>
      <c r="E4" s="94"/>
      <c r="F4" s="16" t="s">
        <v>49</v>
      </c>
    </row>
    <row r="5" spans="1:9" ht="18.75" customHeight="1" x14ac:dyDescent="0.3">
      <c r="A5" s="94" t="s">
        <v>64</v>
      </c>
      <c r="B5" s="94"/>
      <c r="C5" s="94"/>
      <c r="D5" s="94"/>
      <c r="E5" s="94"/>
      <c r="F5" t="s">
        <v>65</v>
      </c>
    </row>
    <row r="6" spans="1:9" ht="18.75" x14ac:dyDescent="0.3">
      <c r="A6" s="95"/>
      <c r="B6" s="95"/>
      <c r="C6" s="95"/>
      <c r="D6" s="95"/>
      <c r="E6" s="95"/>
    </row>
    <row r="7" spans="1:9" ht="22.5" x14ac:dyDescent="0.3">
      <c r="A7" s="96" t="s">
        <v>1</v>
      </c>
      <c r="B7" s="96"/>
      <c r="C7" s="96"/>
      <c r="D7" s="96"/>
      <c r="E7" s="96"/>
    </row>
    <row r="8" spans="1:9" ht="18.75" x14ac:dyDescent="0.3">
      <c r="A8" s="1"/>
      <c r="G8" s="3"/>
      <c r="H8" s="3"/>
      <c r="I8" s="3"/>
    </row>
    <row r="9" spans="1:9" ht="15.75" customHeight="1" x14ac:dyDescent="0.25">
      <c r="A9" s="78" t="s">
        <v>3</v>
      </c>
      <c r="B9" s="78" t="s">
        <v>4</v>
      </c>
      <c r="C9" s="78" t="s">
        <v>85</v>
      </c>
      <c r="D9" s="78" t="s">
        <v>86</v>
      </c>
      <c r="E9" s="78"/>
    </row>
    <row r="10" spans="1:9" ht="16.5" customHeight="1" x14ac:dyDescent="0.25">
      <c r="A10" s="78"/>
      <c r="B10" s="78"/>
      <c r="C10" s="78"/>
      <c r="D10" s="97" t="s">
        <v>83</v>
      </c>
      <c r="E10" s="97" t="s">
        <v>84</v>
      </c>
    </row>
    <row r="11" spans="1:9" ht="18.75" customHeight="1" x14ac:dyDescent="0.25">
      <c r="A11" s="78"/>
      <c r="B11" s="78"/>
      <c r="C11" s="78"/>
      <c r="D11" s="97"/>
      <c r="E11" s="97"/>
    </row>
    <row r="12" spans="1:9" ht="15.75" x14ac:dyDescent="0.25">
      <c r="A12" s="30" t="s">
        <v>8</v>
      </c>
      <c r="B12" s="75">
        <v>1</v>
      </c>
      <c r="C12" s="76">
        <f>D12+E12</f>
        <v>0</v>
      </c>
      <c r="D12" s="76"/>
      <c r="E12" s="76"/>
      <c r="F12" t="s">
        <v>50</v>
      </c>
    </row>
    <row r="13" spans="1:9" ht="17.25" customHeight="1" x14ac:dyDescent="0.25">
      <c r="A13" s="32" t="s">
        <v>44</v>
      </c>
      <c r="B13" s="75"/>
      <c r="C13" s="76"/>
      <c r="D13" s="76"/>
      <c r="E13" s="76"/>
    </row>
    <row r="14" spans="1:9" ht="18.75" customHeight="1" x14ac:dyDescent="0.25">
      <c r="A14" s="24" t="s">
        <v>74</v>
      </c>
      <c r="B14" s="38"/>
      <c r="C14" s="45">
        <f>-D14+E14</f>
        <v>0</v>
      </c>
      <c r="D14" s="45"/>
      <c r="E14" s="45"/>
      <c r="F14" t="s">
        <v>82</v>
      </c>
    </row>
    <row r="15" spans="1:9" ht="15.75" x14ac:dyDescent="0.25">
      <c r="A15" s="79" t="s">
        <v>75</v>
      </c>
      <c r="B15" s="79"/>
      <c r="C15" s="4"/>
      <c r="D15" s="4"/>
      <c r="E15" s="4"/>
    </row>
    <row r="16" spans="1:9" ht="32.25" customHeight="1" x14ac:dyDescent="0.25">
      <c r="A16" s="40" t="s">
        <v>45</v>
      </c>
      <c r="B16" s="32"/>
      <c r="C16" s="46">
        <f>C69+C70</f>
        <v>0</v>
      </c>
      <c r="D16" s="46">
        <f>D18+D20+D21+D35+D36+D38+D49+D51+D58+D60+D61+D62+D64+D67</f>
        <v>0</v>
      </c>
      <c r="E16" s="46">
        <f>E18+E20+E21+E35+E36+E38+E49+E51+E58+E60+E61+E62+E64+E67</f>
        <v>0</v>
      </c>
    </row>
    <row r="17" spans="1:11" ht="21" customHeight="1" x14ac:dyDescent="0.25">
      <c r="A17" s="98">
        <v>2111</v>
      </c>
      <c r="B17" s="24" t="s">
        <v>19</v>
      </c>
      <c r="C17" s="47"/>
      <c r="D17" s="47"/>
      <c r="E17" s="47"/>
    </row>
    <row r="18" spans="1:11" ht="15.75" x14ac:dyDescent="0.25">
      <c r="A18" s="99"/>
      <c r="B18" s="4" t="s">
        <v>9</v>
      </c>
      <c r="C18" s="74">
        <f>D18+E18</f>
        <v>0</v>
      </c>
      <c r="D18" s="83"/>
      <c r="E18" s="83"/>
    </row>
    <row r="19" spans="1:11" ht="63" x14ac:dyDescent="0.25">
      <c r="A19" s="100"/>
      <c r="B19" s="22" t="s">
        <v>67</v>
      </c>
      <c r="C19" s="74"/>
      <c r="D19" s="84"/>
      <c r="E19" s="84"/>
    </row>
    <row r="20" spans="1:11" ht="18" customHeight="1" x14ac:dyDescent="0.25">
      <c r="A20" s="23">
        <v>2120</v>
      </c>
      <c r="B20" s="4" t="s">
        <v>46</v>
      </c>
      <c r="C20" s="48">
        <f>D20+E20</f>
        <v>0</v>
      </c>
      <c r="D20" s="48"/>
      <c r="E20" s="48"/>
    </row>
    <row r="21" spans="1:11" ht="18" customHeight="1" x14ac:dyDescent="0.25">
      <c r="A21" s="101">
        <v>2210</v>
      </c>
      <c r="B21" s="4" t="s">
        <v>21</v>
      </c>
      <c r="C21" s="47">
        <f>C22+C31</f>
        <v>0</v>
      </c>
      <c r="D21" s="47">
        <f t="shared" ref="D21:E21" si="0">D22+D31</f>
        <v>0</v>
      </c>
      <c r="E21" s="47">
        <f t="shared" si="0"/>
        <v>0</v>
      </c>
    </row>
    <row r="22" spans="1:11" ht="18.75" customHeight="1" x14ac:dyDescent="0.25">
      <c r="A22" s="101"/>
      <c r="B22" s="30" t="s">
        <v>68</v>
      </c>
      <c r="C22" s="46">
        <f>C23+C24+C25+C26+C27+C28+C29+C30</f>
        <v>0</v>
      </c>
      <c r="D22" s="46">
        <f t="shared" ref="D22:E22" si="1">D23+D24+D25+D26+D27+D28+D29+D30</f>
        <v>0</v>
      </c>
      <c r="E22" s="46">
        <f t="shared" si="1"/>
        <v>0</v>
      </c>
      <c r="F22" s="17"/>
      <c r="G22" s="17"/>
      <c r="H22" s="17"/>
      <c r="I22" s="17"/>
      <c r="J22" s="17"/>
      <c r="K22" s="17"/>
    </row>
    <row r="23" spans="1:11" ht="21.75" customHeight="1" x14ac:dyDescent="0.25">
      <c r="A23" s="101"/>
      <c r="B23" s="4" t="s">
        <v>53</v>
      </c>
      <c r="C23" s="47">
        <f>D23+E23</f>
        <v>0</v>
      </c>
      <c r="D23" s="47"/>
      <c r="E23" s="47"/>
      <c r="F23" s="17"/>
      <c r="G23" s="17"/>
      <c r="H23" s="17"/>
      <c r="I23" s="17"/>
      <c r="J23" s="17"/>
      <c r="K23" s="17"/>
    </row>
    <row r="24" spans="1:11" ht="21.75" customHeight="1" x14ac:dyDescent="0.25">
      <c r="A24" s="101"/>
      <c r="B24" s="4" t="s">
        <v>54</v>
      </c>
      <c r="C24" s="47">
        <f t="shared" ref="C24:C30" si="2">D24+E24</f>
        <v>0</v>
      </c>
      <c r="D24" s="47"/>
      <c r="E24" s="47"/>
      <c r="F24" s="17"/>
      <c r="G24" s="17"/>
      <c r="H24" s="17"/>
      <c r="I24" s="17"/>
      <c r="J24" s="17"/>
      <c r="K24" s="17"/>
    </row>
    <row r="25" spans="1:11" ht="21.75" customHeight="1" x14ac:dyDescent="0.25">
      <c r="A25" s="101"/>
      <c r="B25" s="4" t="s">
        <v>56</v>
      </c>
      <c r="C25" s="47">
        <f t="shared" si="2"/>
        <v>0</v>
      </c>
      <c r="D25" s="47"/>
      <c r="E25" s="47"/>
      <c r="F25" s="17"/>
      <c r="G25" s="17"/>
      <c r="H25" s="17"/>
      <c r="I25" s="17"/>
      <c r="J25" s="17"/>
      <c r="K25" s="17"/>
    </row>
    <row r="26" spans="1:11" ht="21.75" customHeight="1" x14ac:dyDescent="0.25">
      <c r="A26" s="101"/>
      <c r="B26" s="4" t="s">
        <v>55</v>
      </c>
      <c r="C26" s="47">
        <f t="shared" si="2"/>
        <v>0</v>
      </c>
      <c r="D26" s="47"/>
      <c r="E26" s="47"/>
      <c r="F26" s="17"/>
      <c r="G26" s="17"/>
      <c r="H26" s="17"/>
      <c r="I26" s="17"/>
      <c r="J26" s="17"/>
      <c r="K26" s="17"/>
    </row>
    <row r="27" spans="1:11" ht="15.75" x14ac:dyDescent="0.25">
      <c r="A27" s="101"/>
      <c r="B27" s="4"/>
      <c r="C27" s="47">
        <f t="shared" si="2"/>
        <v>0</v>
      </c>
      <c r="D27" s="47"/>
      <c r="E27" s="47"/>
    </row>
    <row r="28" spans="1:11" ht="15.75" x14ac:dyDescent="0.25">
      <c r="A28" s="101"/>
      <c r="B28" s="22"/>
      <c r="C28" s="47">
        <f t="shared" si="2"/>
        <v>0</v>
      </c>
      <c r="D28" s="47"/>
      <c r="E28" s="47"/>
    </row>
    <row r="29" spans="1:11" ht="20.25" customHeight="1" x14ac:dyDescent="0.25">
      <c r="A29" s="101"/>
      <c r="B29" s="4"/>
      <c r="C29" s="47">
        <f t="shared" si="2"/>
        <v>0</v>
      </c>
      <c r="D29" s="47"/>
      <c r="E29" s="47"/>
    </row>
    <row r="30" spans="1:11" ht="15.75" x14ac:dyDescent="0.25">
      <c r="A30" s="101"/>
      <c r="B30" s="4"/>
      <c r="C30" s="47">
        <f t="shared" si="2"/>
        <v>0</v>
      </c>
      <c r="D30" s="47"/>
      <c r="E30" s="47"/>
    </row>
    <row r="31" spans="1:11" ht="15.75" x14ac:dyDescent="0.25">
      <c r="A31" s="101"/>
      <c r="B31" s="24" t="s">
        <v>69</v>
      </c>
      <c r="C31" s="49">
        <f>C32+C33+C34</f>
        <v>0</v>
      </c>
      <c r="D31" s="49">
        <f>D32+D33+D34</f>
        <v>0</v>
      </c>
      <c r="E31" s="49">
        <f>E32+E33+E34</f>
        <v>0</v>
      </c>
    </row>
    <row r="32" spans="1:11" ht="15.75" x14ac:dyDescent="0.25">
      <c r="A32" s="101"/>
      <c r="B32" s="4" t="s">
        <v>57</v>
      </c>
      <c r="C32" s="47">
        <f>D32+E32</f>
        <v>0</v>
      </c>
      <c r="D32" s="47"/>
      <c r="E32" s="47"/>
    </row>
    <row r="33" spans="1:5" ht="18" customHeight="1" x14ac:dyDescent="0.25">
      <c r="A33" s="101"/>
      <c r="B33" s="4" t="s">
        <v>58</v>
      </c>
      <c r="C33" s="47">
        <f t="shared" ref="C33:C34" si="3">D33+E33</f>
        <v>0</v>
      </c>
      <c r="D33" s="47"/>
      <c r="E33" s="47"/>
    </row>
    <row r="34" spans="1:5" ht="30" customHeight="1" x14ac:dyDescent="0.25">
      <c r="A34" s="101"/>
      <c r="B34" s="4" t="s">
        <v>59</v>
      </c>
      <c r="C34" s="47">
        <f t="shared" si="3"/>
        <v>0</v>
      </c>
      <c r="D34" s="47"/>
      <c r="E34" s="47"/>
    </row>
    <row r="35" spans="1:5" ht="20.25" customHeight="1" x14ac:dyDescent="0.25">
      <c r="A35" s="41">
        <v>2220</v>
      </c>
      <c r="B35" s="31" t="s">
        <v>20</v>
      </c>
      <c r="C35" s="48">
        <f>D35+E35</f>
        <v>0</v>
      </c>
      <c r="D35" s="48"/>
      <c r="E35" s="48"/>
    </row>
    <row r="36" spans="1:5" ht="20.25" customHeight="1" x14ac:dyDescent="0.25">
      <c r="A36" s="86">
        <v>2230</v>
      </c>
      <c r="B36" s="22" t="s">
        <v>35</v>
      </c>
      <c r="C36" s="74">
        <f>D36+E36</f>
        <v>0</v>
      </c>
      <c r="D36" s="83"/>
      <c r="E36" s="83"/>
    </row>
    <row r="37" spans="1:5" ht="14.25" customHeight="1" x14ac:dyDescent="0.25">
      <c r="A37" s="86"/>
      <c r="B37" s="26" t="s">
        <v>22</v>
      </c>
      <c r="C37" s="74"/>
      <c r="D37" s="84"/>
      <c r="E37" s="84"/>
    </row>
    <row r="38" spans="1:5" ht="14.25" customHeight="1" x14ac:dyDescent="0.25">
      <c r="A38" s="85">
        <v>2240</v>
      </c>
      <c r="B38" s="81" t="s">
        <v>23</v>
      </c>
      <c r="C38" s="80">
        <f>C41+C47</f>
        <v>0</v>
      </c>
      <c r="D38" s="80">
        <f t="shared" ref="D38:E38" si="4">D41+D47</f>
        <v>0</v>
      </c>
      <c r="E38" s="80">
        <f t="shared" si="4"/>
        <v>0</v>
      </c>
    </row>
    <row r="39" spans="1:5" ht="6.75" customHeight="1" x14ac:dyDescent="0.25">
      <c r="A39" s="85"/>
      <c r="B39" s="81"/>
      <c r="C39" s="80"/>
      <c r="D39" s="80"/>
      <c r="E39" s="80"/>
    </row>
    <row r="40" spans="1:5" ht="21" customHeight="1" x14ac:dyDescent="0.25">
      <c r="A40" s="85"/>
      <c r="B40" s="27" t="s">
        <v>36</v>
      </c>
      <c r="C40" s="80"/>
      <c r="D40" s="80"/>
      <c r="E40" s="80"/>
    </row>
    <row r="41" spans="1:5" ht="14.25" customHeight="1" x14ac:dyDescent="0.25">
      <c r="A41" s="85"/>
      <c r="B41" s="30" t="s">
        <v>70</v>
      </c>
      <c r="C41" s="53">
        <f>C42+C43+C44+C45+C46</f>
        <v>0</v>
      </c>
      <c r="D41" s="53">
        <f t="shared" ref="D41:E41" si="5">D42+D43+D44+D45+D46</f>
        <v>0</v>
      </c>
      <c r="E41" s="53">
        <f t="shared" si="5"/>
        <v>0</v>
      </c>
    </row>
    <row r="42" spans="1:5" ht="14.25" customHeight="1" x14ac:dyDescent="0.25">
      <c r="A42" s="85"/>
      <c r="B42" s="4" t="s">
        <v>61</v>
      </c>
      <c r="C42" s="47">
        <f>D42+E42</f>
        <v>0</v>
      </c>
      <c r="D42" s="47"/>
      <c r="E42" s="47"/>
    </row>
    <row r="43" spans="1:5" ht="19.5" customHeight="1" x14ac:dyDescent="0.25">
      <c r="A43" s="85"/>
      <c r="B43" s="4" t="s">
        <v>62</v>
      </c>
      <c r="C43" s="47">
        <f t="shared" ref="C43:C46" si="6">D43+E43</f>
        <v>0</v>
      </c>
      <c r="D43" s="47"/>
      <c r="E43" s="47"/>
    </row>
    <row r="44" spans="1:5" ht="19.5" customHeight="1" x14ac:dyDescent="0.25">
      <c r="A44" s="85"/>
      <c r="B44" s="22"/>
      <c r="C44" s="47">
        <f t="shared" si="6"/>
        <v>0</v>
      </c>
      <c r="D44" s="47"/>
      <c r="E44" s="47"/>
    </row>
    <row r="45" spans="1:5" ht="19.5" customHeight="1" x14ac:dyDescent="0.25">
      <c r="A45" s="85"/>
      <c r="B45" s="4"/>
      <c r="C45" s="47">
        <f t="shared" si="6"/>
        <v>0</v>
      </c>
      <c r="D45" s="47"/>
      <c r="E45" s="47"/>
    </row>
    <row r="46" spans="1:5" ht="19.5" customHeight="1" x14ac:dyDescent="0.25">
      <c r="A46" s="85"/>
      <c r="B46" s="4"/>
      <c r="C46" s="47">
        <f t="shared" si="6"/>
        <v>0</v>
      </c>
      <c r="D46" s="47"/>
      <c r="E46" s="47"/>
    </row>
    <row r="47" spans="1:5" ht="21.75" customHeight="1" x14ac:dyDescent="0.25">
      <c r="A47" s="85"/>
      <c r="B47" s="24" t="s">
        <v>71</v>
      </c>
      <c r="C47" s="48">
        <f>C48</f>
        <v>0</v>
      </c>
      <c r="D47" s="48">
        <f t="shared" ref="D47:E47" si="7">D48</f>
        <v>0</v>
      </c>
      <c r="E47" s="48">
        <f t="shared" si="7"/>
        <v>0</v>
      </c>
    </row>
    <row r="48" spans="1:5" ht="20.25" customHeight="1" x14ac:dyDescent="0.25">
      <c r="A48" s="85"/>
      <c r="B48" s="4" t="s">
        <v>60</v>
      </c>
      <c r="C48" s="47">
        <f>-D48+E48</f>
        <v>0</v>
      </c>
      <c r="D48" s="47"/>
      <c r="E48" s="47"/>
    </row>
    <row r="49" spans="1:5" ht="17.25" customHeight="1" x14ac:dyDescent="0.25">
      <c r="A49" s="85">
        <v>2250</v>
      </c>
      <c r="B49" s="26" t="s">
        <v>73</v>
      </c>
      <c r="C49" s="83">
        <f>D49+E49</f>
        <v>0</v>
      </c>
      <c r="D49" s="83"/>
      <c r="E49" s="83"/>
    </row>
    <row r="50" spans="1:5" ht="28.5" customHeight="1" x14ac:dyDescent="0.25">
      <c r="A50" s="85"/>
      <c r="B50" s="50" t="s">
        <v>37</v>
      </c>
      <c r="C50" s="84"/>
      <c r="D50" s="84"/>
      <c r="E50" s="84"/>
    </row>
    <row r="51" spans="1:5" ht="18" customHeight="1" x14ac:dyDescent="0.25">
      <c r="A51" s="85">
        <v>2270</v>
      </c>
      <c r="B51" s="26" t="s">
        <v>24</v>
      </c>
      <c r="C51" s="82">
        <f>C53+C54+C55+C56+C57</f>
        <v>0</v>
      </c>
      <c r="D51" s="82">
        <f t="shared" ref="D51:E51" si="8">D53+D54+D55+D56+D57</f>
        <v>0</v>
      </c>
      <c r="E51" s="82">
        <f t="shared" si="8"/>
        <v>0</v>
      </c>
    </row>
    <row r="52" spans="1:5" ht="18" customHeight="1" x14ac:dyDescent="0.25">
      <c r="A52" s="85"/>
      <c r="B52" s="27" t="s">
        <v>38</v>
      </c>
      <c r="C52" s="82"/>
      <c r="D52" s="82"/>
      <c r="E52" s="82"/>
    </row>
    <row r="53" spans="1:5" ht="17.25" customHeight="1" x14ac:dyDescent="0.25">
      <c r="A53" s="28">
        <v>2271</v>
      </c>
      <c r="B53" s="27" t="s">
        <v>25</v>
      </c>
      <c r="C53" s="52">
        <f>D53+E53</f>
        <v>0</v>
      </c>
      <c r="D53" s="52"/>
      <c r="E53" s="52"/>
    </row>
    <row r="54" spans="1:5" ht="16.5" customHeight="1" x14ac:dyDescent="0.25">
      <c r="A54" s="28">
        <v>2272</v>
      </c>
      <c r="B54" s="27" t="s">
        <v>26</v>
      </c>
      <c r="C54" s="52">
        <f t="shared" ref="C54:C57" si="9">D54+E54</f>
        <v>0</v>
      </c>
      <c r="D54" s="52"/>
      <c r="E54" s="52"/>
    </row>
    <row r="55" spans="1:5" ht="16.5" customHeight="1" x14ac:dyDescent="0.25">
      <c r="A55" s="28">
        <v>2273</v>
      </c>
      <c r="B55" s="27" t="s">
        <v>27</v>
      </c>
      <c r="C55" s="52">
        <f t="shared" si="9"/>
        <v>0</v>
      </c>
      <c r="D55" s="52"/>
      <c r="E55" s="52"/>
    </row>
    <row r="56" spans="1:5" ht="20.25" customHeight="1" x14ac:dyDescent="0.25">
      <c r="A56" s="28">
        <v>2274</v>
      </c>
      <c r="B56" s="27" t="s">
        <v>28</v>
      </c>
      <c r="C56" s="52">
        <f t="shared" si="9"/>
        <v>0</v>
      </c>
      <c r="D56" s="52"/>
      <c r="E56" s="52"/>
    </row>
    <row r="57" spans="1:5" ht="32.25" customHeight="1" x14ac:dyDescent="0.25">
      <c r="A57" s="28">
        <v>2275</v>
      </c>
      <c r="B57" s="27" t="s">
        <v>29</v>
      </c>
      <c r="C57" s="52">
        <f t="shared" si="9"/>
        <v>0</v>
      </c>
      <c r="D57" s="52"/>
      <c r="E57" s="52"/>
    </row>
    <row r="58" spans="1:5" ht="32.25" customHeight="1" x14ac:dyDescent="0.25">
      <c r="A58" s="85">
        <v>2281</v>
      </c>
      <c r="B58" s="29" t="s">
        <v>30</v>
      </c>
      <c r="C58" s="82">
        <f>D58+E58</f>
        <v>0</v>
      </c>
      <c r="D58" s="82"/>
      <c r="E58" s="82"/>
    </row>
    <row r="59" spans="1:5" ht="20.25" customHeight="1" x14ac:dyDescent="0.25">
      <c r="A59" s="85"/>
      <c r="B59" s="27" t="s">
        <v>42</v>
      </c>
      <c r="C59" s="82"/>
      <c r="D59" s="82"/>
      <c r="E59" s="82"/>
    </row>
    <row r="60" spans="1:5" ht="50.25" customHeight="1" x14ac:dyDescent="0.25">
      <c r="A60" s="28">
        <v>2282</v>
      </c>
      <c r="B60" s="29" t="s">
        <v>72</v>
      </c>
      <c r="C60" s="51">
        <f>D60+E60</f>
        <v>0</v>
      </c>
      <c r="D60" s="51"/>
      <c r="E60" s="51"/>
    </row>
    <row r="61" spans="1:5" ht="15.75" x14ac:dyDescent="0.25">
      <c r="A61" s="28">
        <v>2720</v>
      </c>
      <c r="B61" s="26" t="s">
        <v>31</v>
      </c>
      <c r="C61" s="51">
        <f>D61+E61</f>
        <v>0</v>
      </c>
      <c r="D61" s="51"/>
      <c r="E61" s="51"/>
    </row>
    <row r="62" spans="1:5" ht="15.75" x14ac:dyDescent="0.25">
      <c r="A62" s="85">
        <v>2800</v>
      </c>
      <c r="B62" s="26" t="s">
        <v>32</v>
      </c>
      <c r="C62" s="82">
        <f>D62+E62</f>
        <v>0</v>
      </c>
      <c r="D62" s="82"/>
      <c r="E62" s="82"/>
    </row>
    <row r="63" spans="1:5" ht="15.75" x14ac:dyDescent="0.25">
      <c r="A63" s="85"/>
      <c r="B63" s="27" t="s">
        <v>42</v>
      </c>
      <c r="C63" s="82"/>
      <c r="D63" s="82"/>
      <c r="E63" s="82"/>
    </row>
    <row r="64" spans="1:5" ht="15" customHeight="1" x14ac:dyDescent="0.25">
      <c r="A64" s="85">
        <v>3110</v>
      </c>
      <c r="B64" s="87" t="s">
        <v>33</v>
      </c>
      <c r="C64" s="91">
        <f>D64+E64</f>
        <v>0</v>
      </c>
      <c r="D64" s="91"/>
      <c r="E64" s="91"/>
    </row>
    <row r="65" spans="1:8" ht="15" customHeight="1" x14ac:dyDescent="0.25">
      <c r="A65" s="85"/>
      <c r="B65" s="87"/>
      <c r="C65" s="91"/>
      <c r="D65" s="91"/>
      <c r="E65" s="91"/>
    </row>
    <row r="66" spans="1:8" ht="15.75" x14ac:dyDescent="0.25">
      <c r="A66" s="85"/>
      <c r="B66" s="22" t="s">
        <v>76</v>
      </c>
      <c r="C66" s="91"/>
      <c r="D66" s="91"/>
      <c r="E66" s="91"/>
      <c r="F66" t="s">
        <v>66</v>
      </c>
    </row>
    <row r="67" spans="1:8" ht="15.75" x14ac:dyDescent="0.25">
      <c r="A67" s="85">
        <v>3130</v>
      </c>
      <c r="B67" s="42" t="s">
        <v>34</v>
      </c>
      <c r="C67" s="91">
        <f>D67+E67</f>
        <v>0</v>
      </c>
      <c r="D67" s="91"/>
      <c r="E67" s="91"/>
    </row>
    <row r="68" spans="1:8" ht="15.75" x14ac:dyDescent="0.25">
      <c r="A68" s="85"/>
      <c r="B68" s="22" t="s">
        <v>63</v>
      </c>
      <c r="C68" s="91"/>
      <c r="D68" s="91"/>
      <c r="E68" s="91"/>
    </row>
    <row r="69" spans="1:8" ht="18.75" customHeight="1" x14ac:dyDescent="0.25">
      <c r="A69" s="33"/>
      <c r="B69" s="39" t="s">
        <v>51</v>
      </c>
      <c r="C69" s="54">
        <f>C18+C20+C31+C35+C36+C47+C49+C51+C58+C60+C61+C62</f>
        <v>0</v>
      </c>
      <c r="D69" s="36"/>
      <c r="E69" s="36"/>
    </row>
    <row r="70" spans="1:8" ht="18.75" customHeight="1" thickBot="1" x14ac:dyDescent="0.3">
      <c r="A70" s="33"/>
      <c r="B70" s="34" t="s">
        <v>52</v>
      </c>
      <c r="C70" s="55">
        <f>C22+C41+C64+C67</f>
        <v>0</v>
      </c>
      <c r="D70" s="37"/>
      <c r="E70" s="37"/>
    </row>
    <row r="72" spans="1:8" ht="22.5" x14ac:dyDescent="0.3">
      <c r="A72" s="6" t="s">
        <v>7</v>
      </c>
      <c r="B72" s="5"/>
      <c r="C72" s="2" t="s">
        <v>43</v>
      </c>
      <c r="D72" s="2"/>
      <c r="E72" s="2"/>
    </row>
    <row r="73" spans="1:8" ht="22.5" x14ac:dyDescent="0.3">
      <c r="B73" s="2" t="s">
        <v>5</v>
      </c>
    </row>
    <row r="74" spans="1:8" ht="22.5" x14ac:dyDescent="0.3">
      <c r="A74" s="6" t="s">
        <v>6</v>
      </c>
      <c r="B74" s="5"/>
      <c r="C74" s="2" t="s">
        <v>43</v>
      </c>
      <c r="D74" s="2"/>
      <c r="E74" s="2"/>
    </row>
    <row r="75" spans="1:8" ht="22.5" x14ac:dyDescent="0.3">
      <c r="A75" s="7" t="s">
        <v>10</v>
      </c>
      <c r="B75" s="2" t="s">
        <v>5</v>
      </c>
    </row>
    <row r="76" spans="1:8" ht="18.75" x14ac:dyDescent="0.3">
      <c r="A76" s="19" t="s">
        <v>11</v>
      </c>
      <c r="B76" s="20"/>
      <c r="C76" s="21"/>
      <c r="D76" s="21"/>
      <c r="E76" s="21"/>
    </row>
    <row r="77" spans="1:8" ht="34.5" customHeight="1" x14ac:dyDescent="0.3">
      <c r="A77" s="89" t="s">
        <v>39</v>
      </c>
      <c r="B77" s="89"/>
      <c r="C77" s="89"/>
      <c r="D77" s="12"/>
      <c r="E77" s="12"/>
      <c r="H77" s="10"/>
    </row>
    <row r="78" spans="1:8" ht="37.5" customHeight="1" x14ac:dyDescent="0.3">
      <c r="A78" s="92" t="s">
        <v>47</v>
      </c>
      <c r="B78" s="92"/>
      <c r="C78" s="92"/>
      <c r="D78" s="15"/>
      <c r="E78" s="15"/>
      <c r="H78" s="10"/>
    </row>
    <row r="79" spans="1:8" ht="80.25" customHeight="1" x14ac:dyDescent="0.3">
      <c r="A79" s="88" t="s">
        <v>41</v>
      </c>
      <c r="B79" s="88"/>
      <c r="C79" s="88"/>
      <c r="D79" s="14"/>
      <c r="E79" s="14"/>
    </row>
    <row r="80" spans="1:8" ht="74.25" customHeight="1" x14ac:dyDescent="0.3">
      <c r="A80" s="89" t="s">
        <v>40</v>
      </c>
      <c r="B80" s="89"/>
      <c r="C80" s="89"/>
      <c r="D80" s="12"/>
      <c r="E80" s="12"/>
    </row>
    <row r="81" spans="1:5" ht="71.25" customHeight="1" x14ac:dyDescent="0.3">
      <c r="A81" s="90" t="s">
        <v>18</v>
      </c>
      <c r="B81" s="90"/>
      <c r="C81" s="90"/>
      <c r="D81" s="13"/>
      <c r="E81" s="13"/>
    </row>
    <row r="82" spans="1:5" ht="18.75" x14ac:dyDescent="0.3">
      <c r="B82" s="15"/>
      <c r="C82" s="13"/>
      <c r="D82" s="13"/>
      <c r="E82" s="13"/>
    </row>
    <row r="83" spans="1:5" ht="18.75" x14ac:dyDescent="0.3">
      <c r="A83" s="7" t="s">
        <v>12</v>
      </c>
      <c r="B83" s="14"/>
    </row>
    <row r="84" spans="1:5" ht="18.75" x14ac:dyDescent="0.3">
      <c r="A84" s="3" t="s">
        <v>13</v>
      </c>
      <c r="B84" s="12"/>
      <c r="C84" s="8"/>
      <c r="D84" s="8"/>
      <c r="E84" s="8"/>
    </row>
    <row r="85" spans="1:5" ht="18.75" x14ac:dyDescent="0.3">
      <c r="A85" s="3" t="s">
        <v>14</v>
      </c>
      <c r="B85" s="13"/>
      <c r="C85" s="8"/>
      <c r="D85" s="8"/>
      <c r="E85" s="8"/>
    </row>
    <row r="86" spans="1:5" ht="37.5" x14ac:dyDescent="0.25">
      <c r="A86" s="9" t="s">
        <v>15</v>
      </c>
      <c r="C86" s="8"/>
      <c r="D86" s="8"/>
      <c r="E86" s="8"/>
    </row>
    <row r="87" spans="1:5" ht="37.5" x14ac:dyDescent="0.25">
      <c r="A87" s="9" t="s">
        <v>16</v>
      </c>
      <c r="B87" s="8"/>
      <c r="C87" s="8"/>
      <c r="D87" s="8"/>
      <c r="E87" s="8"/>
    </row>
    <row r="88" spans="1:5" ht="37.5" x14ac:dyDescent="0.25">
      <c r="A88" s="9" t="s">
        <v>48</v>
      </c>
      <c r="B88" s="8"/>
      <c r="C88" s="8"/>
      <c r="D88" s="8"/>
      <c r="E88" s="8"/>
    </row>
    <row r="89" spans="1:5" ht="18.75" x14ac:dyDescent="0.25">
      <c r="A89" s="9" t="s">
        <v>17</v>
      </c>
      <c r="B89" s="8"/>
      <c r="C89" s="8"/>
      <c r="D89" s="8"/>
      <c r="E89" s="8"/>
    </row>
    <row r="90" spans="1:5" x14ac:dyDescent="0.25">
      <c r="B90" s="8"/>
    </row>
    <row r="91" spans="1:5" x14ac:dyDescent="0.25">
      <c r="B91" s="8"/>
    </row>
    <row r="92" spans="1:5" x14ac:dyDescent="0.25">
      <c r="B92" s="8"/>
    </row>
  </sheetData>
  <mergeCells count="61">
    <mergeCell ref="D49:D50"/>
    <mergeCell ref="E49:E50"/>
    <mergeCell ref="A3:E3"/>
    <mergeCell ref="A4:E4"/>
    <mergeCell ref="A5:E5"/>
    <mergeCell ref="A6:E6"/>
    <mergeCell ref="A7:E7"/>
    <mergeCell ref="D10:D11"/>
    <mergeCell ref="E10:E11"/>
    <mergeCell ref="D9:E9"/>
    <mergeCell ref="A17:A19"/>
    <mergeCell ref="D18:D19"/>
    <mergeCell ref="E18:E19"/>
    <mergeCell ref="A21:A34"/>
    <mergeCell ref="A49:A50"/>
    <mergeCell ref="C36:C37"/>
    <mergeCell ref="D64:D66"/>
    <mergeCell ref="E64:E66"/>
    <mergeCell ref="D67:D68"/>
    <mergeCell ref="E67:E68"/>
    <mergeCell ref="D12:D13"/>
    <mergeCell ref="E12:E13"/>
    <mergeCell ref="D51:D52"/>
    <mergeCell ref="E51:E52"/>
    <mergeCell ref="D58:D59"/>
    <mergeCell ref="E58:E59"/>
    <mergeCell ref="D62:D63"/>
    <mergeCell ref="E62:E63"/>
    <mergeCell ref="D36:D37"/>
    <mergeCell ref="E36:E37"/>
    <mergeCell ref="D38:D40"/>
    <mergeCell ref="E38:E40"/>
    <mergeCell ref="A79:C79"/>
    <mergeCell ref="A80:C80"/>
    <mergeCell ref="A81:C81"/>
    <mergeCell ref="C62:C63"/>
    <mergeCell ref="C64:C66"/>
    <mergeCell ref="C67:C68"/>
    <mergeCell ref="A77:C77"/>
    <mergeCell ref="A78:C78"/>
    <mergeCell ref="A67:A68"/>
    <mergeCell ref="A58:A59"/>
    <mergeCell ref="A36:A37"/>
    <mergeCell ref="A51:A52"/>
    <mergeCell ref="B64:B65"/>
    <mergeCell ref="A64:A66"/>
    <mergeCell ref="A38:A48"/>
    <mergeCell ref="A62:A63"/>
    <mergeCell ref="C38:C40"/>
    <mergeCell ref="B38:B39"/>
    <mergeCell ref="C51:C52"/>
    <mergeCell ref="C58:C59"/>
    <mergeCell ref="C49:C50"/>
    <mergeCell ref="C18:C19"/>
    <mergeCell ref="B12:B13"/>
    <mergeCell ref="C12:C13"/>
    <mergeCell ref="B1:E1"/>
    <mergeCell ref="A9:A11"/>
    <mergeCell ref="B9:B11"/>
    <mergeCell ref="C9:C11"/>
    <mergeCell ref="A15:B15"/>
  </mergeCells>
  <pageMargins left="0.7" right="0.7" top="0.75" bottom="0.75" header="0.3" footer="0.3"/>
  <pageSetup paperSize="9" scale="60" orientation="portrait" r:id="rId1"/>
  <rowBreaks count="2" manualBreakCount="2">
    <brk id="26" max="4" man="1"/>
    <brk id="7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60D4B-B58E-4C90-83EE-9EAFD606DE39}">
  <dimension ref="A1:K92"/>
  <sheetViews>
    <sheetView tabSelected="1" view="pageBreakPreview" zoomScaleNormal="100" zoomScaleSheetLayoutView="100" workbookViewId="0">
      <selection activeCell="L17" sqref="L17"/>
    </sheetView>
  </sheetViews>
  <sheetFormatPr defaultRowHeight="15" x14ac:dyDescent="0.25"/>
  <cols>
    <col min="1" max="1" width="31.140625" customWidth="1"/>
    <col min="2" max="2" width="49.42578125" customWidth="1"/>
    <col min="3" max="5" width="21.5703125" customWidth="1"/>
  </cols>
  <sheetData>
    <row r="1" spans="1:9" ht="15.75" customHeight="1" x14ac:dyDescent="0.25">
      <c r="B1" s="77" t="s">
        <v>88</v>
      </c>
      <c r="C1" s="77"/>
      <c r="D1" s="77"/>
      <c r="E1" s="77"/>
    </row>
    <row r="2" spans="1:9" ht="15.75" x14ac:dyDescent="0.25">
      <c r="A2" s="1"/>
    </row>
    <row r="3" spans="1:9" ht="18.75" x14ac:dyDescent="0.3">
      <c r="A3" s="93" t="s">
        <v>90</v>
      </c>
      <c r="B3" s="93"/>
      <c r="C3" s="93"/>
      <c r="D3" s="93"/>
      <c r="E3" s="93"/>
    </row>
    <row r="4" spans="1:9" ht="18.75" x14ac:dyDescent="0.3">
      <c r="A4" s="94" t="s">
        <v>0</v>
      </c>
      <c r="B4" s="94"/>
      <c r="C4" s="94"/>
      <c r="D4" s="94"/>
      <c r="E4" s="94"/>
      <c r="F4" s="16" t="s">
        <v>49</v>
      </c>
    </row>
    <row r="5" spans="1:9" ht="18.75" x14ac:dyDescent="0.3">
      <c r="A5" s="94" t="s">
        <v>64</v>
      </c>
      <c r="B5" s="94"/>
      <c r="C5" s="94"/>
      <c r="D5" s="94"/>
      <c r="E5" s="94"/>
      <c r="F5" t="s">
        <v>65</v>
      </c>
    </row>
    <row r="6" spans="1:9" ht="18.75" x14ac:dyDescent="0.3">
      <c r="A6" s="95"/>
      <c r="B6" s="95"/>
      <c r="C6" s="95"/>
      <c r="D6" s="95"/>
      <c r="E6" s="95"/>
    </row>
    <row r="7" spans="1:9" ht="22.5" x14ac:dyDescent="0.3">
      <c r="A7" s="96" t="s">
        <v>1</v>
      </c>
      <c r="B7" s="96"/>
      <c r="C7" s="96"/>
      <c r="D7" s="96"/>
      <c r="E7" s="96"/>
    </row>
    <row r="8" spans="1:9" ht="19.5" thickBot="1" x14ac:dyDescent="0.35">
      <c r="A8" s="1"/>
      <c r="G8" s="3"/>
      <c r="H8" s="3"/>
      <c r="I8" s="3"/>
    </row>
    <row r="9" spans="1:9" ht="15.75" customHeight="1" x14ac:dyDescent="0.25">
      <c r="A9" s="104" t="s">
        <v>3</v>
      </c>
      <c r="B9" s="106" t="s">
        <v>4</v>
      </c>
      <c r="C9" s="78" t="s">
        <v>2</v>
      </c>
      <c r="D9" s="78" t="s">
        <v>86</v>
      </c>
      <c r="E9" s="78"/>
    </row>
    <row r="10" spans="1:9" x14ac:dyDescent="0.25">
      <c r="A10" s="105"/>
      <c r="B10" s="107"/>
      <c r="C10" s="78"/>
      <c r="D10" s="97" t="s">
        <v>83</v>
      </c>
      <c r="E10" s="97" t="s">
        <v>84</v>
      </c>
    </row>
    <row r="11" spans="1:9" x14ac:dyDescent="0.25">
      <c r="A11" s="105"/>
      <c r="B11" s="107"/>
      <c r="C11" s="78"/>
      <c r="D11" s="97"/>
      <c r="E11" s="97"/>
    </row>
    <row r="12" spans="1:9" ht="15.75" x14ac:dyDescent="0.25">
      <c r="A12" s="109" t="s">
        <v>78</v>
      </c>
      <c r="B12" s="110"/>
      <c r="C12" s="45">
        <f>D12+E12</f>
        <v>0</v>
      </c>
      <c r="D12" s="45"/>
      <c r="E12" s="45"/>
      <c r="F12" t="s">
        <v>81</v>
      </c>
    </row>
    <row r="13" spans="1:9" ht="18.75" customHeight="1" x14ac:dyDescent="0.25">
      <c r="A13" s="109" t="s">
        <v>79</v>
      </c>
      <c r="B13" s="110"/>
      <c r="C13" s="45">
        <f t="shared" ref="C13:C14" si="0">D13+E13</f>
        <v>0</v>
      </c>
      <c r="D13" s="45"/>
      <c r="E13" s="45"/>
      <c r="F13" t="s">
        <v>80</v>
      </c>
    </row>
    <row r="14" spans="1:9" ht="18.75" customHeight="1" x14ac:dyDescent="0.25">
      <c r="A14" s="109" t="s">
        <v>87</v>
      </c>
      <c r="B14" s="110"/>
      <c r="C14" s="45">
        <f t="shared" si="0"/>
        <v>0</v>
      </c>
      <c r="D14" s="45"/>
      <c r="E14" s="45"/>
    </row>
    <row r="15" spans="1:9" ht="15.75" x14ac:dyDescent="0.25">
      <c r="A15" s="79" t="s">
        <v>77</v>
      </c>
      <c r="B15" s="108"/>
      <c r="C15" s="45">
        <f>C12+C13+C14</f>
        <v>0</v>
      </c>
      <c r="D15" s="45">
        <f>D17++D20+D35+D36+D38+D49+D51+D58+D60+D61+D62+D64+D67</f>
        <v>0</v>
      </c>
      <c r="E15" s="45">
        <f>E17++E20+E35+E36+E38+E49+E51+E58+E60+E61+E62+E64+E67</f>
        <v>0</v>
      </c>
    </row>
    <row r="16" spans="1:9" ht="16.5" thickBot="1" x14ac:dyDescent="0.3">
      <c r="A16" s="18" t="s">
        <v>45</v>
      </c>
      <c r="B16" s="56"/>
      <c r="C16" s="68">
        <f>C69+C70</f>
        <v>0</v>
      </c>
      <c r="D16" s="68"/>
      <c r="E16" s="68"/>
    </row>
    <row r="17" spans="1:11" ht="31.5" x14ac:dyDescent="0.25">
      <c r="A17" s="11"/>
      <c r="B17" s="43" t="s">
        <v>19</v>
      </c>
      <c r="C17" s="120">
        <f>D17+E17</f>
        <v>0</v>
      </c>
      <c r="D17" s="120"/>
      <c r="E17" s="120"/>
    </row>
    <row r="18" spans="1:11" ht="15.75" x14ac:dyDescent="0.25">
      <c r="A18" s="98">
        <v>2111</v>
      </c>
      <c r="B18" s="57" t="s">
        <v>9</v>
      </c>
      <c r="C18" s="120"/>
      <c r="D18" s="120"/>
      <c r="E18" s="120"/>
    </row>
    <row r="19" spans="1:11" ht="63" x14ac:dyDescent="0.25">
      <c r="A19" s="100"/>
      <c r="B19" s="58" t="s">
        <v>67</v>
      </c>
      <c r="C19" s="120"/>
      <c r="D19" s="120"/>
      <c r="E19" s="120"/>
    </row>
    <row r="20" spans="1:11" ht="18" customHeight="1" x14ac:dyDescent="0.25">
      <c r="A20" s="23">
        <v>2120</v>
      </c>
      <c r="B20" s="57" t="s">
        <v>46</v>
      </c>
      <c r="C20" s="65">
        <f>D20+E20</f>
        <v>0</v>
      </c>
      <c r="D20" s="65"/>
      <c r="E20" s="65"/>
    </row>
    <row r="21" spans="1:11" ht="18" customHeight="1" x14ac:dyDescent="0.25">
      <c r="A21" s="98">
        <v>2210</v>
      </c>
      <c r="B21" s="57" t="s">
        <v>21</v>
      </c>
      <c r="C21" s="45">
        <f>C22+C31</f>
        <v>0</v>
      </c>
      <c r="D21" s="45">
        <f t="shared" ref="D21:E21" si="1">D22+D31</f>
        <v>0</v>
      </c>
      <c r="E21" s="45">
        <f t="shared" si="1"/>
        <v>0</v>
      </c>
    </row>
    <row r="22" spans="1:11" ht="18.75" customHeight="1" x14ac:dyDescent="0.25">
      <c r="A22" s="99"/>
      <c r="B22" s="59" t="s">
        <v>68</v>
      </c>
      <c r="C22" s="69">
        <f>C23+C24+C25+C26+C27+C28+C29+C30</f>
        <v>0</v>
      </c>
      <c r="D22" s="69">
        <f t="shared" ref="D22:E22" si="2">D23+D24+D25+D26+D27+D28+D29+D30</f>
        <v>0</v>
      </c>
      <c r="E22" s="69">
        <f t="shared" si="2"/>
        <v>0</v>
      </c>
      <c r="F22" s="17"/>
      <c r="G22" s="17"/>
      <c r="H22" s="17"/>
      <c r="I22" s="17"/>
      <c r="J22" s="17"/>
      <c r="K22" s="17"/>
    </row>
    <row r="23" spans="1:11" ht="21.75" customHeight="1" x14ac:dyDescent="0.25">
      <c r="A23" s="99"/>
      <c r="B23" s="57" t="s">
        <v>53</v>
      </c>
      <c r="C23" s="45">
        <f>D23+E23</f>
        <v>0</v>
      </c>
      <c r="D23" s="45"/>
      <c r="E23" s="45"/>
      <c r="F23" s="17"/>
      <c r="G23" s="17"/>
      <c r="H23" s="17"/>
      <c r="I23" s="17"/>
      <c r="J23" s="17"/>
      <c r="K23" s="17"/>
    </row>
    <row r="24" spans="1:11" ht="21.75" customHeight="1" x14ac:dyDescent="0.25">
      <c r="A24" s="99"/>
      <c r="B24" s="57" t="s">
        <v>54</v>
      </c>
      <c r="C24" s="45">
        <f t="shared" ref="C24:C30" si="3">D24+E24</f>
        <v>0</v>
      </c>
      <c r="D24" s="45"/>
      <c r="E24" s="45"/>
      <c r="F24" s="17"/>
      <c r="G24" s="17"/>
      <c r="H24" s="17"/>
      <c r="I24" s="17"/>
      <c r="J24" s="17"/>
      <c r="K24" s="17"/>
    </row>
    <row r="25" spans="1:11" ht="21.75" customHeight="1" x14ac:dyDescent="0.25">
      <c r="A25" s="99"/>
      <c r="B25" s="57" t="s">
        <v>56</v>
      </c>
      <c r="C25" s="45">
        <f t="shared" si="3"/>
        <v>0</v>
      </c>
      <c r="D25" s="45"/>
      <c r="E25" s="45"/>
      <c r="F25" s="17"/>
      <c r="G25" s="17"/>
      <c r="H25" s="17"/>
      <c r="I25" s="17"/>
      <c r="J25" s="17"/>
      <c r="K25" s="17"/>
    </row>
    <row r="26" spans="1:11" ht="21.75" customHeight="1" x14ac:dyDescent="0.25">
      <c r="A26" s="99"/>
      <c r="B26" s="57" t="s">
        <v>55</v>
      </c>
      <c r="C26" s="45">
        <f t="shared" si="3"/>
        <v>0</v>
      </c>
      <c r="D26" s="45"/>
      <c r="E26" s="45"/>
      <c r="F26" s="17"/>
      <c r="G26" s="17"/>
      <c r="H26" s="17"/>
      <c r="I26" s="17"/>
      <c r="J26" s="17"/>
      <c r="K26" s="17"/>
    </row>
    <row r="27" spans="1:11" ht="15.75" x14ac:dyDescent="0.25">
      <c r="A27" s="99"/>
      <c r="B27" s="57"/>
      <c r="C27" s="45">
        <f t="shared" si="3"/>
        <v>0</v>
      </c>
      <c r="D27" s="45"/>
      <c r="E27" s="45"/>
    </row>
    <row r="28" spans="1:11" ht="15.75" x14ac:dyDescent="0.25">
      <c r="A28" s="99"/>
      <c r="B28" s="58"/>
      <c r="C28" s="45">
        <f t="shared" si="3"/>
        <v>0</v>
      </c>
      <c r="D28" s="45"/>
      <c r="E28" s="45"/>
    </row>
    <row r="29" spans="1:11" ht="20.25" customHeight="1" x14ac:dyDescent="0.25">
      <c r="A29" s="99"/>
      <c r="B29" s="57"/>
      <c r="C29" s="45">
        <f t="shared" si="3"/>
        <v>0</v>
      </c>
      <c r="D29" s="45"/>
      <c r="E29" s="45"/>
    </row>
    <row r="30" spans="1:11" ht="15.75" x14ac:dyDescent="0.25">
      <c r="A30" s="99"/>
      <c r="B30" s="57"/>
      <c r="C30" s="45">
        <f t="shared" si="3"/>
        <v>0</v>
      </c>
      <c r="D30" s="45"/>
      <c r="E30" s="45"/>
    </row>
    <row r="31" spans="1:11" ht="15.75" x14ac:dyDescent="0.25">
      <c r="A31" s="99"/>
      <c r="B31" s="43" t="s">
        <v>69</v>
      </c>
      <c r="C31" s="70">
        <f>C32+C33+C34</f>
        <v>0</v>
      </c>
      <c r="D31" s="70">
        <f t="shared" ref="D31:E31" si="4">D32+D33+D34</f>
        <v>0</v>
      </c>
      <c r="E31" s="70">
        <f t="shared" si="4"/>
        <v>0</v>
      </c>
    </row>
    <row r="32" spans="1:11" ht="15.75" x14ac:dyDescent="0.25">
      <c r="A32" s="99"/>
      <c r="B32" s="57" t="s">
        <v>57</v>
      </c>
      <c r="C32" s="45">
        <f>D32+E32</f>
        <v>0</v>
      </c>
      <c r="D32" s="45"/>
      <c r="E32" s="45"/>
    </row>
    <row r="33" spans="1:5" ht="18" customHeight="1" x14ac:dyDescent="0.25">
      <c r="A33" s="99"/>
      <c r="B33" s="57" t="s">
        <v>58</v>
      </c>
      <c r="C33" s="45">
        <f t="shared" ref="C33:C35" si="5">D33+E33</f>
        <v>0</v>
      </c>
      <c r="D33" s="45"/>
      <c r="E33" s="45"/>
    </row>
    <row r="34" spans="1:5" ht="30" customHeight="1" x14ac:dyDescent="0.25">
      <c r="A34" s="100"/>
      <c r="B34" s="57" t="s">
        <v>59</v>
      </c>
      <c r="C34" s="45">
        <f t="shared" si="5"/>
        <v>0</v>
      </c>
      <c r="D34" s="45"/>
      <c r="E34" s="45"/>
    </row>
    <row r="35" spans="1:5" ht="20.25" customHeight="1" x14ac:dyDescent="0.25">
      <c r="A35" s="25">
        <v>2220</v>
      </c>
      <c r="B35" s="60" t="s">
        <v>20</v>
      </c>
      <c r="C35" s="45">
        <f t="shared" si="5"/>
        <v>0</v>
      </c>
      <c r="D35" s="66"/>
      <c r="E35" s="66"/>
    </row>
    <row r="36" spans="1:5" ht="20.25" customHeight="1" x14ac:dyDescent="0.25">
      <c r="A36" s="111">
        <v>2230</v>
      </c>
      <c r="B36" s="58" t="s">
        <v>35</v>
      </c>
      <c r="C36" s="113">
        <f>D36+E36</f>
        <v>0</v>
      </c>
      <c r="D36" s="113"/>
      <c r="E36" s="113"/>
    </row>
    <row r="37" spans="1:5" ht="14.25" customHeight="1" x14ac:dyDescent="0.25">
      <c r="A37" s="112"/>
      <c r="B37" s="61" t="s">
        <v>22</v>
      </c>
      <c r="C37" s="113"/>
      <c r="D37" s="113"/>
      <c r="E37" s="113"/>
    </row>
    <row r="38" spans="1:5" ht="14.25" customHeight="1" x14ac:dyDescent="0.25">
      <c r="A38" s="114">
        <v>2240</v>
      </c>
      <c r="B38" s="118" t="s">
        <v>23</v>
      </c>
      <c r="C38" s="119">
        <f>C41+C47</f>
        <v>0</v>
      </c>
      <c r="D38" s="119">
        <f t="shared" ref="D38:E38" si="6">D41+D47</f>
        <v>0</v>
      </c>
      <c r="E38" s="119">
        <f t="shared" si="6"/>
        <v>0</v>
      </c>
    </row>
    <row r="39" spans="1:5" ht="6.75" customHeight="1" x14ac:dyDescent="0.25">
      <c r="A39" s="117"/>
      <c r="B39" s="118"/>
      <c r="C39" s="119"/>
      <c r="D39" s="119"/>
      <c r="E39" s="119"/>
    </row>
    <row r="40" spans="1:5" ht="21" customHeight="1" x14ac:dyDescent="0.25">
      <c r="A40" s="117"/>
      <c r="B40" s="35" t="s">
        <v>36</v>
      </c>
      <c r="C40" s="119"/>
      <c r="D40" s="119"/>
      <c r="E40" s="119"/>
    </row>
    <row r="41" spans="1:5" ht="14.25" customHeight="1" x14ac:dyDescent="0.25">
      <c r="A41" s="117"/>
      <c r="B41" s="59" t="s">
        <v>70</v>
      </c>
      <c r="C41" s="44">
        <f>C42+C43+C44+C45+C46</f>
        <v>0</v>
      </c>
      <c r="D41" s="44">
        <f t="shared" ref="D41:E41" si="7">D42+D43+D44+D45+D46</f>
        <v>0</v>
      </c>
      <c r="E41" s="44">
        <f t="shared" si="7"/>
        <v>0</v>
      </c>
    </row>
    <row r="42" spans="1:5" ht="14.25" customHeight="1" x14ac:dyDescent="0.25">
      <c r="A42" s="117"/>
      <c r="B42" s="57" t="s">
        <v>61</v>
      </c>
      <c r="C42" s="45"/>
      <c r="D42" s="45"/>
      <c r="E42" s="45"/>
    </row>
    <row r="43" spans="1:5" ht="19.5" customHeight="1" x14ac:dyDescent="0.25">
      <c r="A43" s="117"/>
      <c r="B43" s="57" t="s">
        <v>62</v>
      </c>
      <c r="C43" s="45"/>
      <c r="D43" s="45"/>
      <c r="E43" s="45"/>
    </row>
    <row r="44" spans="1:5" ht="19.5" customHeight="1" x14ac:dyDescent="0.25">
      <c r="A44" s="117"/>
      <c r="B44" s="58"/>
      <c r="C44" s="45">
        <v>0</v>
      </c>
      <c r="D44" s="45"/>
      <c r="E44" s="45"/>
    </row>
    <row r="45" spans="1:5" ht="19.5" customHeight="1" x14ac:dyDescent="0.25">
      <c r="A45" s="117"/>
      <c r="B45" s="57"/>
      <c r="C45" s="45"/>
      <c r="D45" s="45"/>
      <c r="E45" s="45"/>
    </row>
    <row r="46" spans="1:5" ht="19.5" customHeight="1" x14ac:dyDescent="0.25">
      <c r="A46" s="117"/>
      <c r="B46" s="57"/>
      <c r="C46" s="45"/>
      <c r="D46" s="45"/>
      <c r="E46" s="45"/>
    </row>
    <row r="47" spans="1:5" ht="21.75" customHeight="1" x14ac:dyDescent="0.25">
      <c r="A47" s="117"/>
      <c r="B47" s="43" t="s">
        <v>71</v>
      </c>
      <c r="C47" s="66">
        <f>C48</f>
        <v>0</v>
      </c>
      <c r="D47" s="66">
        <f t="shared" ref="D47:E47" si="8">D48</f>
        <v>0</v>
      </c>
      <c r="E47" s="66">
        <f t="shared" si="8"/>
        <v>0</v>
      </c>
    </row>
    <row r="48" spans="1:5" ht="20.25" customHeight="1" x14ac:dyDescent="0.25">
      <c r="A48" s="115"/>
      <c r="B48" s="57" t="s">
        <v>60</v>
      </c>
      <c r="C48" s="45">
        <f>D48+E48</f>
        <v>0</v>
      </c>
      <c r="D48" s="45"/>
      <c r="E48" s="45"/>
    </row>
    <row r="49" spans="1:5" ht="17.25" customHeight="1" x14ac:dyDescent="0.25">
      <c r="A49" s="114">
        <v>2250</v>
      </c>
      <c r="B49" s="61" t="s">
        <v>73</v>
      </c>
      <c r="C49" s="113">
        <f>D49+E49</f>
        <v>0</v>
      </c>
      <c r="D49" s="113"/>
      <c r="E49" s="113"/>
    </row>
    <row r="50" spans="1:5" ht="28.5" customHeight="1" x14ac:dyDescent="0.25">
      <c r="A50" s="115"/>
      <c r="B50" s="62" t="s">
        <v>37</v>
      </c>
      <c r="C50" s="113"/>
      <c r="D50" s="113"/>
      <c r="E50" s="113"/>
    </row>
    <row r="51" spans="1:5" ht="18" customHeight="1" x14ac:dyDescent="0.25">
      <c r="A51" s="114">
        <v>2270</v>
      </c>
      <c r="B51" s="61" t="s">
        <v>24</v>
      </c>
      <c r="C51" s="116">
        <f>C53+C54+C55+C56+C57</f>
        <v>0</v>
      </c>
      <c r="D51" s="116">
        <f t="shared" ref="D51:E51" si="9">D53+D54+D55+D56+D57</f>
        <v>0</v>
      </c>
      <c r="E51" s="116">
        <f t="shared" si="9"/>
        <v>0</v>
      </c>
    </row>
    <row r="52" spans="1:5" ht="18" customHeight="1" x14ac:dyDescent="0.25">
      <c r="A52" s="115"/>
      <c r="B52" s="35" t="s">
        <v>38</v>
      </c>
      <c r="C52" s="116"/>
      <c r="D52" s="116"/>
      <c r="E52" s="116"/>
    </row>
    <row r="53" spans="1:5" ht="17.25" customHeight="1" x14ac:dyDescent="0.25">
      <c r="A53" s="28">
        <v>2271</v>
      </c>
      <c r="B53" s="35" t="s">
        <v>25</v>
      </c>
      <c r="C53" s="71">
        <f>D53+E53</f>
        <v>0</v>
      </c>
      <c r="D53" s="71"/>
      <c r="E53" s="71"/>
    </row>
    <row r="54" spans="1:5" ht="16.5" customHeight="1" x14ac:dyDescent="0.25">
      <c r="A54" s="28">
        <v>2272</v>
      </c>
      <c r="B54" s="35" t="s">
        <v>26</v>
      </c>
      <c r="C54" s="71">
        <f t="shared" ref="C54:C57" si="10">D54+E54</f>
        <v>0</v>
      </c>
      <c r="D54" s="71"/>
      <c r="E54" s="71"/>
    </row>
    <row r="55" spans="1:5" ht="16.5" customHeight="1" x14ac:dyDescent="0.25">
      <c r="A55" s="28">
        <v>2273</v>
      </c>
      <c r="B55" s="35" t="s">
        <v>27</v>
      </c>
      <c r="C55" s="71">
        <f t="shared" si="10"/>
        <v>0</v>
      </c>
      <c r="D55" s="71"/>
      <c r="E55" s="71"/>
    </row>
    <row r="56" spans="1:5" ht="20.25" customHeight="1" x14ac:dyDescent="0.25">
      <c r="A56" s="28">
        <v>2274</v>
      </c>
      <c r="B56" s="35" t="s">
        <v>28</v>
      </c>
      <c r="C56" s="71">
        <f t="shared" si="10"/>
        <v>0</v>
      </c>
      <c r="D56" s="71"/>
      <c r="E56" s="71"/>
    </row>
    <row r="57" spans="1:5" ht="32.25" customHeight="1" x14ac:dyDescent="0.25">
      <c r="A57" s="28">
        <v>2275</v>
      </c>
      <c r="B57" s="35" t="s">
        <v>29</v>
      </c>
      <c r="C57" s="71">
        <f t="shared" si="10"/>
        <v>0</v>
      </c>
      <c r="D57" s="71"/>
      <c r="E57" s="71"/>
    </row>
    <row r="58" spans="1:5" ht="32.25" customHeight="1" x14ac:dyDescent="0.25">
      <c r="A58" s="114">
        <v>2281</v>
      </c>
      <c r="B58" s="63" t="s">
        <v>30</v>
      </c>
      <c r="C58" s="116">
        <f>D58+E58</f>
        <v>0</v>
      </c>
      <c r="D58" s="116"/>
      <c r="E58" s="116"/>
    </row>
    <row r="59" spans="1:5" ht="20.25" customHeight="1" x14ac:dyDescent="0.25">
      <c r="A59" s="115"/>
      <c r="B59" s="35" t="s">
        <v>42</v>
      </c>
      <c r="C59" s="116"/>
      <c r="D59" s="116"/>
      <c r="E59" s="116"/>
    </row>
    <row r="60" spans="1:5" ht="50.25" customHeight="1" x14ac:dyDescent="0.25">
      <c r="A60" s="28">
        <v>2282</v>
      </c>
      <c r="B60" s="63" t="s">
        <v>72</v>
      </c>
      <c r="C60" s="67">
        <f>D60+E60</f>
        <v>0</v>
      </c>
      <c r="D60" s="67"/>
      <c r="E60" s="67"/>
    </row>
    <row r="61" spans="1:5" ht="15.75" x14ac:dyDescent="0.25">
      <c r="A61" s="28">
        <v>2720</v>
      </c>
      <c r="B61" s="61" t="s">
        <v>31</v>
      </c>
      <c r="C61" s="67">
        <f>D61+E61</f>
        <v>0</v>
      </c>
      <c r="D61" s="67"/>
      <c r="E61" s="67"/>
    </row>
    <row r="62" spans="1:5" ht="15.75" x14ac:dyDescent="0.25">
      <c r="A62" s="114">
        <v>2800</v>
      </c>
      <c r="B62" s="61" t="s">
        <v>32</v>
      </c>
      <c r="C62" s="116">
        <f>D62+E62</f>
        <v>0</v>
      </c>
      <c r="D62" s="116"/>
      <c r="E62" s="116"/>
    </row>
    <row r="63" spans="1:5" ht="15.75" x14ac:dyDescent="0.25">
      <c r="A63" s="115"/>
      <c r="B63" s="35" t="s">
        <v>42</v>
      </c>
      <c r="C63" s="116"/>
      <c r="D63" s="116"/>
      <c r="E63" s="116"/>
    </row>
    <row r="64" spans="1:5" ht="15" customHeight="1" x14ac:dyDescent="0.25">
      <c r="A64" s="114">
        <v>3110</v>
      </c>
      <c r="B64" s="102" t="s">
        <v>33</v>
      </c>
      <c r="C64" s="103">
        <f>D64+E64</f>
        <v>0</v>
      </c>
      <c r="D64" s="103"/>
      <c r="E64" s="103"/>
    </row>
    <row r="65" spans="1:8" ht="15" customHeight="1" x14ac:dyDescent="0.25">
      <c r="A65" s="117"/>
      <c r="B65" s="102"/>
      <c r="C65" s="103"/>
      <c r="D65" s="103"/>
      <c r="E65" s="103"/>
    </row>
    <row r="66" spans="1:8" ht="15.75" x14ac:dyDescent="0.25">
      <c r="A66" s="115"/>
      <c r="B66" s="58" t="s">
        <v>76</v>
      </c>
      <c r="C66" s="103"/>
      <c r="D66" s="103"/>
      <c r="E66" s="103"/>
      <c r="F66" t="s">
        <v>66</v>
      </c>
    </row>
    <row r="67" spans="1:8" ht="15.75" x14ac:dyDescent="0.25">
      <c r="A67" s="114">
        <v>3130</v>
      </c>
      <c r="B67" s="64" t="s">
        <v>34</v>
      </c>
      <c r="C67" s="103">
        <f>D67+E67</f>
        <v>0</v>
      </c>
      <c r="D67" s="103"/>
      <c r="E67" s="103"/>
    </row>
    <row r="68" spans="1:8" ht="15.75" x14ac:dyDescent="0.25">
      <c r="A68" s="115"/>
      <c r="B68" s="58" t="s">
        <v>63</v>
      </c>
      <c r="C68" s="103"/>
      <c r="D68" s="103"/>
      <c r="E68" s="103"/>
    </row>
    <row r="69" spans="1:8" ht="18.75" customHeight="1" x14ac:dyDescent="0.25">
      <c r="A69" s="33"/>
      <c r="B69" s="39" t="s">
        <v>51</v>
      </c>
      <c r="C69" s="72">
        <f>C17+C20+C31+C35+C36+C47+C49+C51+C58+C60+C61+C62</f>
        <v>0</v>
      </c>
      <c r="D69" s="36"/>
      <c r="E69" s="36"/>
    </row>
    <row r="70" spans="1:8" ht="18.75" customHeight="1" thickBot="1" x14ac:dyDescent="0.3">
      <c r="A70" s="33"/>
      <c r="B70" s="34" t="s">
        <v>52</v>
      </c>
      <c r="C70" s="73">
        <f>C22+C41+C64+C67</f>
        <v>0</v>
      </c>
      <c r="D70" s="37"/>
      <c r="E70" s="37"/>
    </row>
    <row r="72" spans="1:8" ht="22.5" x14ac:dyDescent="0.3">
      <c r="A72" s="6" t="s">
        <v>7</v>
      </c>
      <c r="B72" s="5"/>
      <c r="C72" s="2" t="s">
        <v>43</v>
      </c>
      <c r="D72" s="2"/>
      <c r="E72" s="2"/>
    </row>
    <row r="73" spans="1:8" ht="22.5" x14ac:dyDescent="0.3">
      <c r="B73" s="2" t="s">
        <v>5</v>
      </c>
    </row>
    <row r="74" spans="1:8" ht="22.5" x14ac:dyDescent="0.3">
      <c r="A74" s="6" t="s">
        <v>6</v>
      </c>
      <c r="B74" s="5"/>
      <c r="C74" s="2" t="s">
        <v>43</v>
      </c>
      <c r="D74" s="2"/>
      <c r="E74" s="2"/>
    </row>
    <row r="75" spans="1:8" ht="22.5" x14ac:dyDescent="0.3">
      <c r="A75" s="7" t="s">
        <v>10</v>
      </c>
      <c r="B75" s="2" t="s">
        <v>5</v>
      </c>
    </row>
    <row r="76" spans="1:8" ht="18.75" x14ac:dyDescent="0.3">
      <c r="A76" s="19" t="s">
        <v>11</v>
      </c>
      <c r="B76" s="20"/>
      <c r="C76" s="21"/>
      <c r="D76" s="21"/>
      <c r="E76" s="21"/>
    </row>
    <row r="77" spans="1:8" ht="34.5" customHeight="1" x14ac:dyDescent="0.3">
      <c r="A77" s="89" t="s">
        <v>39</v>
      </c>
      <c r="B77" s="89"/>
      <c r="C77" s="89"/>
      <c r="D77" s="12"/>
      <c r="E77" s="12"/>
      <c r="H77" s="10"/>
    </row>
    <row r="78" spans="1:8" ht="37.5" customHeight="1" x14ac:dyDescent="0.3">
      <c r="A78" s="92" t="s">
        <v>47</v>
      </c>
      <c r="B78" s="92"/>
      <c r="C78" s="92"/>
      <c r="D78" s="15"/>
      <c r="E78" s="15"/>
      <c r="H78" s="10"/>
    </row>
    <row r="79" spans="1:8" ht="80.25" customHeight="1" x14ac:dyDescent="0.3">
      <c r="A79" s="88" t="s">
        <v>41</v>
      </c>
      <c r="B79" s="88"/>
      <c r="C79" s="88"/>
      <c r="D79" s="14"/>
      <c r="E79" s="14"/>
    </row>
    <row r="80" spans="1:8" ht="74.25" customHeight="1" x14ac:dyDescent="0.3">
      <c r="A80" s="89" t="s">
        <v>40</v>
      </c>
      <c r="B80" s="89"/>
      <c r="C80" s="89"/>
      <c r="D80" s="12"/>
      <c r="E80" s="12"/>
    </row>
    <row r="81" spans="1:5" ht="71.25" customHeight="1" x14ac:dyDescent="0.3">
      <c r="A81" s="90" t="s">
        <v>18</v>
      </c>
      <c r="B81" s="90"/>
      <c r="C81" s="90"/>
      <c r="D81" s="13"/>
      <c r="E81" s="13"/>
    </row>
    <row r="82" spans="1:5" ht="18.75" x14ac:dyDescent="0.3">
      <c r="B82" s="15"/>
      <c r="C82" s="13"/>
      <c r="D82" s="13"/>
      <c r="E82" s="13"/>
    </row>
    <row r="83" spans="1:5" ht="18.75" x14ac:dyDescent="0.3">
      <c r="A83" s="7" t="s">
        <v>12</v>
      </c>
      <c r="B83" s="14"/>
    </row>
    <row r="84" spans="1:5" ht="18.75" x14ac:dyDescent="0.3">
      <c r="A84" s="3" t="s">
        <v>13</v>
      </c>
      <c r="B84" s="12"/>
      <c r="C84" s="8"/>
      <c r="D84" s="8"/>
      <c r="E84" s="8"/>
    </row>
    <row r="85" spans="1:5" ht="18.75" x14ac:dyDescent="0.3">
      <c r="A85" s="3" t="s">
        <v>14</v>
      </c>
      <c r="B85" s="13"/>
      <c r="C85" s="8"/>
      <c r="D85" s="8"/>
      <c r="E85" s="8"/>
    </row>
    <row r="86" spans="1:5" ht="37.5" x14ac:dyDescent="0.25">
      <c r="A86" s="9" t="s">
        <v>15</v>
      </c>
      <c r="C86" s="8"/>
      <c r="D86" s="8"/>
      <c r="E86" s="8"/>
    </row>
    <row r="87" spans="1:5" ht="37.5" x14ac:dyDescent="0.25">
      <c r="A87" s="9" t="s">
        <v>16</v>
      </c>
      <c r="B87" s="8"/>
      <c r="C87" s="8"/>
      <c r="D87" s="8"/>
      <c r="E87" s="8"/>
    </row>
    <row r="88" spans="1:5" ht="37.5" x14ac:dyDescent="0.25">
      <c r="A88" s="9" t="s">
        <v>48</v>
      </c>
      <c r="B88" s="8"/>
      <c r="C88" s="8"/>
      <c r="D88" s="8"/>
      <c r="E88" s="8"/>
    </row>
    <row r="89" spans="1:5" ht="18.75" x14ac:dyDescent="0.25">
      <c r="A89" s="9" t="s">
        <v>17</v>
      </c>
      <c r="B89" s="8"/>
      <c r="C89" s="8"/>
      <c r="D89" s="8"/>
      <c r="E89" s="8"/>
    </row>
    <row r="90" spans="1:5" x14ac:dyDescent="0.25">
      <c r="B90" s="8"/>
    </row>
    <row r="91" spans="1:5" x14ac:dyDescent="0.25">
      <c r="B91" s="8"/>
    </row>
    <row r="92" spans="1:5" x14ac:dyDescent="0.25">
      <c r="B92" s="8"/>
    </row>
  </sheetData>
  <mergeCells count="60">
    <mergeCell ref="D64:D66"/>
    <mergeCell ref="E64:E66"/>
    <mergeCell ref="D67:D68"/>
    <mergeCell ref="E67:E68"/>
    <mergeCell ref="B1:E1"/>
    <mergeCell ref="A3:E3"/>
    <mergeCell ref="A4:E4"/>
    <mergeCell ref="A5:E5"/>
    <mergeCell ref="A6:E6"/>
    <mergeCell ref="A7:E7"/>
    <mergeCell ref="D51:D52"/>
    <mergeCell ref="E51:E52"/>
    <mergeCell ref="D58:D59"/>
    <mergeCell ref="E58:E59"/>
    <mergeCell ref="D62:D63"/>
    <mergeCell ref="E62:E63"/>
    <mergeCell ref="D36:D37"/>
    <mergeCell ref="E36:E37"/>
    <mergeCell ref="D38:D40"/>
    <mergeCell ref="E38:E40"/>
    <mergeCell ref="C49:C50"/>
    <mergeCell ref="D49:D50"/>
    <mergeCell ref="E49:E50"/>
    <mergeCell ref="D9:E9"/>
    <mergeCell ref="D10:D11"/>
    <mergeCell ref="E10:E11"/>
    <mergeCell ref="C17:C19"/>
    <mergeCell ref="D17:D19"/>
    <mergeCell ref="E17:E19"/>
    <mergeCell ref="A79:C79"/>
    <mergeCell ref="A80:C80"/>
    <mergeCell ref="A81:C81"/>
    <mergeCell ref="A38:A48"/>
    <mergeCell ref="B38:B39"/>
    <mergeCell ref="C38:C40"/>
    <mergeCell ref="A77:C77"/>
    <mergeCell ref="A78:C78"/>
    <mergeCell ref="A67:A68"/>
    <mergeCell ref="C67:C68"/>
    <mergeCell ref="A49:A50"/>
    <mergeCell ref="A51:A52"/>
    <mergeCell ref="C51:C52"/>
    <mergeCell ref="A58:A59"/>
    <mergeCell ref="C58:C59"/>
    <mergeCell ref="A64:A66"/>
    <mergeCell ref="B64:B65"/>
    <mergeCell ref="C64:C66"/>
    <mergeCell ref="A9:A11"/>
    <mergeCell ref="B9:B11"/>
    <mergeCell ref="C9:C11"/>
    <mergeCell ref="A15:B15"/>
    <mergeCell ref="A12:B12"/>
    <mergeCell ref="A13:B13"/>
    <mergeCell ref="A14:B14"/>
    <mergeCell ref="A18:A19"/>
    <mergeCell ref="A21:A34"/>
    <mergeCell ref="A36:A37"/>
    <mergeCell ref="C36:C37"/>
    <mergeCell ref="A62:A63"/>
    <mergeCell ref="C62:C63"/>
  </mergeCells>
  <pageMargins left="0.7" right="0.7" top="0.75" bottom="0.75" header="0.3" footer="0.3"/>
  <pageSetup paperSize="9" scale="60" orientation="portrait" r:id="rId1"/>
  <rowBreaks count="2" manualBreakCount="2">
    <brk id="26" max="4" man="1"/>
    <brk id="74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Надходження</vt:lpstr>
      <vt:lpstr>Залишок</vt:lpstr>
      <vt:lpstr>Залишок!Область_друку</vt:lpstr>
      <vt:lpstr>Надходження!Область_друку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2025-01-15T13:21:42Z</dcterms:modified>
</cp:coreProperties>
</file>