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BB59BCEB-4403-4E6B-87CD-A0486A4D9A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Надходження" sheetId="4" r:id="rId1"/>
    <sheet name="Залишок" sheetId="5" r:id="rId2"/>
  </sheets>
  <definedNames>
    <definedName name="_xlnm.Print_Area" localSheetId="1">Залишок!$A$1:$C$88</definedName>
    <definedName name="_xlnm.Print_Area" localSheetId="0">Надходження!$A$1:$C$91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C50" i="5"/>
  <c r="C46" i="5"/>
  <c r="C40" i="5"/>
  <c r="C30" i="5"/>
  <c r="C68" i="5" s="1"/>
  <c r="C21" i="5"/>
  <c r="C19" i="5"/>
  <c r="C53" i="4"/>
  <c r="C49" i="4"/>
  <c r="C43" i="4"/>
  <c r="C24" i="4"/>
  <c r="C72" i="4" l="1"/>
  <c r="C69" i="5"/>
  <c r="C15" i="5" s="1"/>
  <c r="C20" i="5"/>
  <c r="C33" i="4" l="1"/>
  <c r="C23" i="4" s="1"/>
  <c r="C22" i="4" l="1"/>
  <c r="C71" i="4" s="1"/>
  <c r="C18" i="4" s="1"/>
</calcChain>
</file>

<file path=xl/sharedStrings.xml><?xml version="1.0" encoding="utf-8"?>
<sst xmlns="http://schemas.openxmlformats.org/spreadsheetml/2006/main" count="167" uniqueCount="88">
  <si>
    <t>доходів і видатків спеціального фонду</t>
  </si>
  <si>
    <t>(найменування підрозділу)</t>
  </si>
  <si>
    <t>Сума видатків, грн.</t>
  </si>
  <si>
    <t xml:space="preserve"> К Е К В </t>
  </si>
  <si>
    <t>Обґрунтування видатків*</t>
  </si>
  <si>
    <t xml:space="preserve">(підпис)                       </t>
  </si>
  <si>
    <t xml:space="preserve">  Бухгалтер         </t>
  </si>
  <si>
    <t xml:space="preserve">Керівник        </t>
  </si>
  <si>
    <t>1. Надходження - всього</t>
  </si>
  <si>
    <t>Оплата праці</t>
  </si>
  <si>
    <t>ПРИМІТКИ</t>
  </si>
  <si>
    <t>Розрахунки надходжень та видатків є невід"ємною частиною кошторису</t>
  </si>
  <si>
    <t>ЗАКОНОДАВСТВО:</t>
  </si>
  <si>
    <t>Бюджетний Кодекс України</t>
  </si>
  <si>
    <t>Закон "Про вищу освіту"</t>
  </si>
  <si>
    <t>Постанова КМУ від 28.02.2002р № 228</t>
  </si>
  <si>
    <t>Постанова КМУ від  27 серпня 2010 р. № 796</t>
  </si>
  <si>
    <t>Інші нормативні акти</t>
  </si>
  <si>
    <t>Здійснення видатків бюджету  здійснюється в межах  затверджених у встановленому порядку кошторисів (по КЕКВ). У разі необхідності перерозподілу видатків вносяться зміни до кошторису з детельним обгрунтуванням.</t>
  </si>
  <si>
    <t>Назва КЕКВ та розрахунки видатків, показники</t>
  </si>
  <si>
    <t>Медикаменти та перев'язувальні матеріали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</si>
  <si>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</si>
  <si>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</si>
  <si>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</si>
  <si>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</si>
  <si>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</si>
  <si>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</si>
  <si>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</si>
  <si>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</si>
  <si>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</si>
  <si>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</si>
  <si>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Стипендії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</si>
  <si>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</si>
  <si>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</si>
  <si>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</si>
  <si>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Кількість, найменування, суми</t>
  </si>
  <si>
    <t>Види послуг, обгрунтування розрахункових сум</t>
  </si>
  <si>
    <t>Кількість відряджень, оріентовні суми, кількість працівників</t>
  </si>
  <si>
    <t>Тариф,натуральні показники, розрахункові суми</t>
  </si>
  <si>
    <t>Всі розрахунки видатків повинні бути підтверджені основними показниками ( кількість осіб, обсяг надання послугт, термін, прийом/випуск осіб,які навчаються тощо) .</t>
  </si>
  <si>
    <t>Показники підрозділу враховують площі підрозділу, кількість гуртожитків, кількість мещканців та відвідувачів , кількість та види автомобілей, кількість спортивних об"ектів, кількість місць та відвідувачів у закладах культури та громадського харчування, інші підрозділи в структурі основного, види продукції тощо.</t>
  </si>
  <si>
    <t>Показники видатків бюджету  до проєкту кошторису, повинні бути обґрунтовані відповідними розрахунками за кожним кодом економічної класифікації видатків бюджету  і деталізовані за видами та кількістю товарів (робіт, послуг) із зазначенням вартості.</t>
  </si>
  <si>
    <t>Детально розписати види видатків</t>
  </si>
  <si>
    <t>(Власне ім"я та ПРІЗВИЩЕ)</t>
  </si>
  <si>
    <t xml:space="preserve">    (див. Додаток № 1)</t>
  </si>
  <si>
    <t>2.Видатки, всього</t>
  </si>
  <si>
    <t>Нарахування ЄСВ на оплату праці,22 %</t>
  </si>
  <si>
    <t>Планування видатків у розрізі КЕКВ необхідно планувати відповідно до інструкції Мінфіну від 12.03.2012 року № 333</t>
  </si>
  <si>
    <t>Наказ Мінфіну від 12.03.2012р № 333</t>
  </si>
  <si>
    <t>робиться окремо 2201160/2 та 2201160/3</t>
  </si>
  <si>
    <t>сума повинна співпадати з додатку 1 ( всього надходжень)</t>
  </si>
  <si>
    <t>План видатків споживання</t>
  </si>
  <si>
    <t>План видатків розвитку</t>
  </si>
  <si>
    <t>1. Принтер 2 шт Х 10 000</t>
  </si>
  <si>
    <t xml:space="preserve"> 2. Столи аудиторні 1 шт х 5 000</t>
  </si>
  <si>
    <t xml:space="preserve">2. Джерело безперебійного живлення 1 шт х 2000 </t>
  </si>
  <si>
    <t xml:space="preserve">1. Лампа люмінесцентна 2шт х 500         </t>
  </si>
  <si>
    <t>1.Канцелярські товари</t>
  </si>
  <si>
    <t>2.Засоби для прибирання</t>
  </si>
  <si>
    <t>3.Папір</t>
  </si>
  <si>
    <t>1. Телекомунікаційні послуги</t>
  </si>
  <si>
    <t>1. Заміна вікон 10 шт Х 5000</t>
  </si>
  <si>
    <t>2. Ремонт аудиторій (272, 250, 260)</t>
  </si>
  <si>
    <t>1.(Повне найменування, кількість і суми)</t>
  </si>
  <si>
    <t>за КПКВК 2201160 /2</t>
  </si>
  <si>
    <t>вказуємо яка це програма (2201160/2 чи 2201160/3 чи 2201160/н</t>
  </si>
  <si>
    <t>видатки розвитку</t>
  </si>
  <si>
    <t>Розписати розрахунок фонд оплати праці, відповідно до проєкту штатного роспису , в тому числі кількість ставок, перелік посад, фонд стимулючих надбавок тощо</t>
  </si>
  <si>
    <t xml:space="preserve">Всього видатки розвитку за 2210  </t>
  </si>
  <si>
    <t xml:space="preserve"> Всього видатки споживання за 2210 :</t>
  </si>
  <si>
    <t>Всього видатки розвитку за 2240  :</t>
  </si>
  <si>
    <t>Всього видатки споживання  за 2240:</t>
  </si>
  <si>
    <t>Окремі заходи по ралізації державних (регіональних) програм, не віднесені до заходів розвитку</t>
  </si>
  <si>
    <t xml:space="preserve">Видатки на відрядження </t>
  </si>
  <si>
    <t>РОЗРАХУНОК до кошторису на 2024 рік</t>
  </si>
  <si>
    <t>Додаток № 2-освіта  до кошторису на 2024 рік</t>
  </si>
  <si>
    <t xml:space="preserve">Централізований фонд </t>
  </si>
  <si>
    <t>Всього використовується підрозділом:</t>
  </si>
  <si>
    <t>сума повинна співпадати з додатку 1 ( централізований фонд для факультета)</t>
  </si>
  <si>
    <t xml:space="preserve">Розписати </t>
  </si>
  <si>
    <t>Всього залишку:</t>
  </si>
  <si>
    <t>Залишок на рахунку станом на 01.01.2024</t>
  </si>
  <si>
    <t>Залишок на заробітню плату на 01.01.2024</t>
  </si>
  <si>
    <t>залишок на з/п використовується лише на заробтю плату</t>
  </si>
  <si>
    <t>залишок на рахунку використовується на все крім заробітньої плати</t>
  </si>
  <si>
    <t>РОЗРАХУНОК до кошторису на 2024 рік (залишок коштів)</t>
  </si>
  <si>
    <r>
      <t>в тому числі находження</t>
    </r>
    <r>
      <rPr>
        <b/>
        <i/>
        <sz val="12"/>
        <color theme="1"/>
        <rFont val="Times New Roman"/>
        <family val="1"/>
        <charset val="204"/>
      </rPr>
      <t xml:space="preserve"> внутрішні</t>
    </r>
  </si>
  <si>
    <r>
      <t>в тому числі надходження</t>
    </r>
    <r>
      <rPr>
        <b/>
        <i/>
        <sz val="12"/>
        <color theme="1"/>
        <rFont val="Times New Roman"/>
        <family val="1"/>
        <charset val="204"/>
      </rPr>
      <t xml:space="preserve"> зовнішні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</si>
</sst>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2"/>
      <name val="Times New Roman Cyr"/>
      <charset val="204"/>
    </font>
    <font>
      <b/>
      <sz val="18"/>
      <color theme="3"/>
      <name val="Cambria"/>
      <family val="2"/>
      <charset val="204"/>
      <scheme val="major"/>
    </font>
    <font>
      <i/>
      <sz val="12"/>
      <color theme="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i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9" fontId="11" fillId="0" borderId="0" applyFon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3" applyNumberFormat="0" applyAlignment="0" applyProtection="0"/>
    <xf numFmtId="0" fontId="19" fillId="6" borderId="14" applyNumberFormat="0" applyAlignment="0" applyProtection="0"/>
    <xf numFmtId="0" fontId="20" fillId="6" borderId="13" applyNumberFormat="0" applyAlignment="0" applyProtection="0"/>
    <xf numFmtId="0" fontId="21" fillId="0" borderId="15" applyNumberFormat="0" applyFill="0" applyAlignment="0" applyProtection="0"/>
    <xf numFmtId="0" fontId="22" fillId="7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/>
    <xf numFmtId="0" fontId="29" fillId="0" borderId="0" applyNumberFormat="0" applyFill="0" applyBorder="0" applyAlignment="0" applyProtection="0"/>
    <xf numFmtId="0" fontId="11" fillId="0" borderId="0"/>
    <xf numFmtId="0" fontId="26" fillId="0" borderId="0"/>
    <xf numFmtId="0" fontId="11" fillId="8" borderId="17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vertical="top" wrapText="1"/>
    </xf>
    <xf numFmtId="0" fontId="0" fillId="0" borderId="4" xfId="0" applyBorder="1"/>
    <xf numFmtId="0" fontId="5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4" fillId="0" borderId="0" xfId="0" applyFont="1"/>
    <xf numFmtId="0" fontId="23" fillId="0" borderId="0" xfId="0" applyFont="1"/>
    <xf numFmtId="0" fontId="2" fillId="0" borderId="23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0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" fontId="2" fillId="0" borderId="7" xfId="1" applyNumberFormat="1" applyFont="1" applyFill="1" applyBorder="1" applyAlignment="1">
      <alignment horizontal="center" vertical="center" wrapText="1"/>
    </xf>
    <xf numFmtId="0" fontId="31" fillId="0" borderId="6" xfId="26" applyFont="1" applyBorder="1" applyAlignment="1">
      <alignment horizontal="left" wrapText="1"/>
    </xf>
    <xf numFmtId="0" fontId="32" fillId="0" borderId="6" xfId="26" applyFont="1" applyBorder="1" applyAlignment="1">
      <alignment horizontal="left" wrapText="1"/>
    </xf>
    <xf numFmtId="0" fontId="28" fillId="0" borderId="6" xfId="26" applyFont="1" applyBorder="1" applyAlignment="1">
      <alignment horizontal="center" vertical="top"/>
    </xf>
    <xf numFmtId="0" fontId="0" fillId="0" borderId="6" xfId="0" applyBorder="1"/>
    <xf numFmtId="0" fontId="33" fillId="0" borderId="6" xfId="26" applyFont="1" applyBorder="1" applyAlignment="1">
      <alignment horizontal="left" wrapText="1"/>
    </xf>
    <xf numFmtId="0" fontId="30" fillId="0" borderId="0" xfId="0" applyFont="1" applyAlignment="1">
      <alignment vertical="top" wrapText="1"/>
    </xf>
    <xf numFmtId="0" fontId="3" fillId="15" borderId="6" xfId="0" applyFont="1" applyFill="1" applyBorder="1" applyAlignment="1">
      <alignment vertical="top" wrapText="1"/>
    </xf>
    <xf numFmtId="0" fontId="3" fillId="16" borderId="6" xfId="0" applyFont="1" applyFill="1" applyBorder="1" applyAlignment="1">
      <alignment vertical="top" wrapText="1"/>
    </xf>
    <xf numFmtId="0" fontId="2" fillId="16" borderId="6" xfId="0" applyFont="1" applyFill="1" applyBorder="1" applyAlignment="1">
      <alignment vertical="top" wrapText="1"/>
    </xf>
    <xf numFmtId="0" fontId="27" fillId="0" borderId="6" xfId="23" applyFont="1" applyBorder="1" applyAlignment="1">
      <alignment horizontal="left" wrapText="1"/>
    </xf>
    <xf numFmtId="0" fontId="2" fillId="16" borderId="6" xfId="0" applyFont="1" applyFill="1" applyBorder="1" applyAlignment="1">
      <alignment horizontal="center" vertical="top" wrapText="1"/>
    </xf>
    <xf numFmtId="0" fontId="0" fillId="16" borderId="6" xfId="0" applyFill="1" applyBorder="1"/>
    <xf numFmtId="0" fontId="2" fillId="15" borderId="6" xfId="0" applyFont="1" applyFill="1" applyBorder="1" applyAlignment="1">
      <alignment vertical="top" wrapText="1"/>
    </xf>
    <xf numFmtId="0" fontId="30" fillId="17" borderId="0" xfId="0" applyFont="1" applyFill="1" applyAlignment="1">
      <alignment vertical="top" wrapText="1"/>
    </xf>
    <xf numFmtId="0" fontId="4" fillId="0" borderId="33" xfId="0" applyFont="1" applyBorder="1" applyAlignment="1">
      <alignment vertical="center"/>
    </xf>
    <xf numFmtId="0" fontId="35" fillId="0" borderId="28" xfId="26" applyFont="1" applyBorder="1" applyAlignment="1">
      <alignment horizontal="left" wrapText="1"/>
    </xf>
    <xf numFmtId="0" fontId="0" fillId="16" borderId="8" xfId="0" applyFill="1" applyBorder="1"/>
    <xf numFmtId="0" fontId="35" fillId="15" borderId="29" xfId="26" applyFont="1" applyFill="1" applyBorder="1" applyAlignment="1">
      <alignment horizontal="left" wrapText="1"/>
    </xf>
    <xf numFmtId="0" fontId="0" fillId="15" borderId="9" xfId="0" applyFill="1" applyBorder="1"/>
    <xf numFmtId="0" fontId="2" fillId="0" borderId="24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0" fillId="16" borderId="7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28" fillId="0" borderId="7" xfId="26" applyFont="1" applyBorder="1" applyAlignment="1">
      <alignment horizontal="center" vertical="center"/>
    </xf>
    <xf numFmtId="0" fontId="28" fillId="0" borderId="19" xfId="26" applyFont="1" applyBorder="1" applyAlignment="1">
      <alignment horizontal="center" vertical="center"/>
    </xf>
    <xf numFmtId="0" fontId="0" fillId="17" borderId="7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2" fillId="0" borderId="26" xfId="26" applyFont="1" applyBorder="1" applyAlignment="1">
      <alignment horizontal="left" wrapText="1"/>
    </xf>
    <xf numFmtId="0" fontId="32" fillId="0" borderId="27" xfId="26" applyFont="1" applyBorder="1" applyAlignment="1">
      <alignment horizontal="left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31" fillId="17" borderId="7" xfId="26" applyFont="1" applyFill="1" applyBorder="1" applyAlignment="1">
      <alignment horizontal="left" wrapText="1"/>
    </xf>
    <xf numFmtId="0" fontId="31" fillId="17" borderId="19" xfId="26" applyFont="1" applyFill="1" applyBorder="1" applyAlignment="1">
      <alignment horizontal="left" wrapText="1"/>
    </xf>
    <xf numFmtId="0" fontId="28" fillId="0" borderId="25" xfId="26" applyFont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31" fillId="0" borderId="7" xfId="26" applyFont="1" applyBorder="1" applyAlignment="1">
      <alignment horizontal="left" wrapText="1"/>
    </xf>
    <xf numFmtId="0" fontId="31" fillId="0" borderId="19" xfId="26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9" fontId="2" fillId="0" borderId="3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0" fillId="0" borderId="28" xfId="0" applyFont="1" applyBorder="1" applyAlignment="1">
      <alignment horizontal="right" vertical="top" wrapText="1"/>
    </xf>
    <xf numFmtId="0" fontId="30" fillId="0" borderId="40" xfId="0" applyFont="1" applyBorder="1" applyAlignment="1">
      <alignment horizontal="right" vertical="top" wrapText="1"/>
    </xf>
    <xf numFmtId="0" fontId="30" fillId="0" borderId="29" xfId="0" applyFont="1" applyBorder="1" applyAlignment="1">
      <alignment horizontal="right" vertical="top" wrapText="1"/>
    </xf>
    <xf numFmtId="0" fontId="30" fillId="0" borderId="41" xfId="0" applyFont="1" applyBorder="1" applyAlignment="1">
      <alignment horizontal="right" vertical="top" wrapText="1"/>
    </xf>
    <xf numFmtId="0" fontId="2" fillId="0" borderId="38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15" borderId="22" xfId="0" applyFont="1" applyFill="1" applyBorder="1" applyAlignment="1">
      <alignment horizontal="left" vertical="top" wrapText="1"/>
    </xf>
    <xf numFmtId="0" fontId="2" fillId="15" borderId="23" xfId="0" applyFont="1" applyFill="1" applyBorder="1" applyAlignment="1">
      <alignment vertical="top" wrapText="1"/>
    </xf>
    <xf numFmtId="0" fontId="3" fillId="15" borderId="24" xfId="0" applyFont="1" applyFill="1" applyBorder="1" applyAlignment="1">
      <alignment vertical="top" wrapText="1"/>
    </xf>
    <xf numFmtId="0" fontId="3" fillId="15" borderId="1" xfId="0" applyFont="1" applyFill="1" applyBorder="1" applyAlignment="1">
      <alignment vertical="top" wrapText="1"/>
    </xf>
    <xf numFmtId="9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vertical="top" wrapText="1"/>
    </xf>
    <xf numFmtId="9" fontId="2" fillId="15" borderId="2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top" wrapText="1"/>
    </xf>
  </cellXfs>
  <cellStyles count="28">
    <cellStyle name="Ввід" xfId="9" builtinId="20" customBuiltin="1"/>
    <cellStyle name="Відсотковий" xfId="1" builtinId="5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7" builtinId="29" customBuiltin="1"/>
    <cellStyle name="Колірна тема 2" xfId="18" builtinId="33" customBuiltin="1"/>
    <cellStyle name="Колірна тема 3" xfId="19" builtinId="37" customBuiltin="1"/>
    <cellStyle name="Колірна тема 4" xfId="20" builtinId="41" customBuiltin="1"/>
    <cellStyle name="Колірна тема 5" xfId="21" builtinId="45" customBuiltin="1"/>
    <cellStyle name="Колірна тема 6" xfId="22" builtinId="49" customBuiltin="1"/>
    <cellStyle name="Контрольна клітинка" xfId="13" builtinId="23" customBuiltin="1"/>
    <cellStyle name="Название 2" xfId="24" xr:uid="{00000000-0005-0000-0000-00000F000000}"/>
    <cellStyle name="Нейтральний" xfId="8" builtinId="28" customBuiltin="1"/>
    <cellStyle name="Обчислення" xfId="11" builtinId="22" customBuiltin="1"/>
    <cellStyle name="Обычный 2" xfId="25" xr:uid="{00000000-0005-0000-0000-000012000000}"/>
    <cellStyle name="Обычный 3" xfId="26" xr:uid="{00000000-0005-0000-0000-000013000000}"/>
    <cellStyle name="Обычный 4" xfId="23" xr:uid="{00000000-0005-0000-0000-000014000000}"/>
    <cellStyle name="Підсумок" xfId="16" builtinId="25" customBuiltin="1"/>
    <cellStyle name="Поганий" xfId="7" builtinId="27" customBuiltin="1"/>
    <cellStyle name="Примечание 2" xfId="27" xr:uid="{00000000-0005-0000-0000-000017000000}"/>
    <cellStyle name="Результат" xfId="10" builtinId="21" customBuiltin="1"/>
    <cellStyle name="Текст попередження" xfId="14" builtinId="11" customBuiltin="1"/>
    <cellStyle name="Текст пояснення" xfId="1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31.140625" customWidth="1"/>
    <col min="2" max="2" width="49.42578125" customWidth="1"/>
    <col min="3" max="3" width="21.5703125" customWidth="1"/>
  </cols>
  <sheetData>
    <row r="1" spans="1:7" ht="15.75" customHeight="1" x14ac:dyDescent="0.25">
      <c r="B1" s="77" t="s">
        <v>75</v>
      </c>
      <c r="C1" s="77"/>
    </row>
    <row r="2" spans="1:7" ht="15.75" x14ac:dyDescent="0.25">
      <c r="A2" s="1"/>
    </row>
    <row r="3" spans="1:7" ht="18.75" x14ac:dyDescent="0.3">
      <c r="A3" s="78" t="s">
        <v>74</v>
      </c>
      <c r="B3" s="78"/>
      <c r="C3" s="78"/>
    </row>
    <row r="4" spans="1:7" ht="18.75" x14ac:dyDescent="0.3">
      <c r="A4" s="79" t="s">
        <v>0</v>
      </c>
      <c r="B4" s="79"/>
      <c r="C4" s="79"/>
      <c r="D4" s="19" t="s">
        <v>49</v>
      </c>
    </row>
    <row r="5" spans="1:7" ht="18.75" x14ac:dyDescent="0.3">
      <c r="A5" s="79" t="s">
        <v>64</v>
      </c>
      <c r="B5" s="79"/>
      <c r="C5" s="79"/>
      <c r="D5" t="s">
        <v>65</v>
      </c>
    </row>
    <row r="6" spans="1:7" ht="18.75" x14ac:dyDescent="0.3">
      <c r="A6" s="80"/>
      <c r="B6" s="80"/>
      <c r="C6" s="80"/>
    </row>
    <row r="7" spans="1:7" ht="22.5" x14ac:dyDescent="0.3">
      <c r="A7" s="81" t="s">
        <v>1</v>
      </c>
      <c r="B7" s="81"/>
      <c r="C7" s="81"/>
    </row>
    <row r="8" spans="1:7" ht="19.5" thickBot="1" x14ac:dyDescent="0.35">
      <c r="A8" s="1"/>
      <c r="E8" s="3"/>
      <c r="F8" s="3"/>
      <c r="G8" s="3"/>
    </row>
    <row r="9" spans="1:7" ht="15.75" customHeight="1" x14ac:dyDescent="0.25">
      <c r="A9" s="82" t="s">
        <v>3</v>
      </c>
      <c r="B9" s="82" t="s">
        <v>4</v>
      </c>
      <c r="C9" s="82" t="s">
        <v>2</v>
      </c>
    </row>
    <row r="10" spans="1:7" x14ac:dyDescent="0.25">
      <c r="A10" s="83"/>
      <c r="B10" s="83"/>
      <c r="C10" s="83"/>
    </row>
    <row r="11" spans="1:7" ht="15.75" thickBot="1" x14ac:dyDescent="0.3">
      <c r="A11" s="84"/>
      <c r="B11" s="84"/>
      <c r="C11" s="84"/>
    </row>
    <row r="12" spans="1:7" ht="15.75" x14ac:dyDescent="0.25">
      <c r="A12" s="105" t="s">
        <v>8</v>
      </c>
      <c r="B12" s="106">
        <v>1</v>
      </c>
      <c r="C12" s="107">
        <f>C14+C15</f>
        <v>0</v>
      </c>
      <c r="D12" t="s">
        <v>50</v>
      </c>
    </row>
    <row r="13" spans="1:7" ht="16.5" thickBot="1" x14ac:dyDescent="0.3">
      <c r="A13" s="108" t="s">
        <v>44</v>
      </c>
      <c r="B13" s="109"/>
      <c r="C13" s="110"/>
    </row>
    <row r="14" spans="1:7" ht="15.75" x14ac:dyDescent="0.25">
      <c r="A14" s="96" t="s">
        <v>86</v>
      </c>
      <c r="B14" s="97"/>
      <c r="C14" s="94"/>
    </row>
    <row r="15" spans="1:7" ht="18.75" customHeight="1" thickBot="1" x14ac:dyDescent="0.3">
      <c r="A15" s="98" t="s">
        <v>87</v>
      </c>
      <c r="B15" s="99"/>
      <c r="C15" s="95"/>
    </row>
    <row r="16" spans="1:7" ht="18.75" customHeight="1" thickBot="1" x14ac:dyDescent="0.3">
      <c r="A16" s="101" t="s">
        <v>76</v>
      </c>
      <c r="B16" s="93"/>
      <c r="C16" s="100"/>
      <c r="D16" t="s">
        <v>78</v>
      </c>
    </row>
    <row r="17" spans="1:9" ht="16.5" thickBot="1" x14ac:dyDescent="0.3">
      <c r="A17" s="85" t="s">
        <v>77</v>
      </c>
      <c r="B17" s="86"/>
      <c r="C17" s="23"/>
    </row>
    <row r="18" spans="1:9" ht="16.5" thickBot="1" x14ac:dyDescent="0.3">
      <c r="A18" s="102" t="s">
        <v>45</v>
      </c>
      <c r="B18" s="103"/>
      <c r="C18" s="104">
        <f>C71+C72</f>
        <v>0</v>
      </c>
    </row>
    <row r="19" spans="1:9" ht="32.25" thickBot="1" x14ac:dyDescent="0.3">
      <c r="A19" s="11"/>
      <c r="B19" s="13" t="s">
        <v>19</v>
      </c>
      <c r="C19" s="12"/>
    </row>
    <row r="20" spans="1:9" ht="15.75" x14ac:dyDescent="0.25">
      <c r="A20" s="63">
        <v>2111</v>
      </c>
      <c r="B20" s="4" t="s">
        <v>9</v>
      </c>
      <c r="C20" s="73"/>
    </row>
    <row r="21" spans="1:9" ht="63" x14ac:dyDescent="0.25">
      <c r="A21" s="65"/>
      <c r="B21" s="27" t="s">
        <v>67</v>
      </c>
      <c r="C21" s="74"/>
    </row>
    <row r="22" spans="1:9" ht="18" customHeight="1" x14ac:dyDescent="0.25">
      <c r="A22" s="28">
        <v>2120</v>
      </c>
      <c r="B22" s="4" t="s">
        <v>46</v>
      </c>
      <c r="C22" s="40">
        <f>C20*22%</f>
        <v>0</v>
      </c>
    </row>
    <row r="23" spans="1:9" ht="18" customHeight="1" x14ac:dyDescent="0.25">
      <c r="A23" s="63">
        <v>2210</v>
      </c>
      <c r="B23" s="29" t="s">
        <v>21</v>
      </c>
      <c r="C23" s="4">
        <f>C24+C33</f>
        <v>0</v>
      </c>
    </row>
    <row r="24" spans="1:9" ht="18.75" customHeight="1" x14ac:dyDescent="0.25">
      <c r="A24" s="64"/>
      <c r="B24" s="38" t="s">
        <v>68</v>
      </c>
      <c r="C24" s="38">
        <f>C25+C26+C27+C28+C29+C30+C31+C32</f>
        <v>0</v>
      </c>
      <c r="D24" s="20"/>
      <c r="E24" s="20"/>
      <c r="F24" s="20"/>
      <c r="G24" s="20"/>
      <c r="H24" s="20"/>
      <c r="I24" s="20"/>
    </row>
    <row r="25" spans="1:9" ht="21.75" customHeight="1" x14ac:dyDescent="0.25">
      <c r="A25" s="64"/>
      <c r="B25" s="4" t="s">
        <v>53</v>
      </c>
      <c r="C25" s="4"/>
      <c r="D25" s="20"/>
      <c r="E25" s="20"/>
      <c r="F25" s="20"/>
      <c r="G25" s="20"/>
      <c r="H25" s="20"/>
      <c r="I25" s="20"/>
    </row>
    <row r="26" spans="1:9" ht="21.75" customHeight="1" x14ac:dyDescent="0.25">
      <c r="A26" s="64"/>
      <c r="B26" s="4" t="s">
        <v>54</v>
      </c>
      <c r="C26" s="4"/>
      <c r="D26" s="20"/>
      <c r="E26" s="20"/>
      <c r="F26" s="20"/>
      <c r="G26" s="20"/>
      <c r="H26" s="20"/>
      <c r="I26" s="20"/>
    </row>
    <row r="27" spans="1:9" ht="21.75" customHeight="1" x14ac:dyDescent="0.25">
      <c r="A27" s="64"/>
      <c r="B27" s="4" t="s">
        <v>56</v>
      </c>
      <c r="C27" s="4"/>
      <c r="D27" s="20"/>
      <c r="E27" s="20"/>
      <c r="F27" s="20"/>
      <c r="G27" s="20"/>
      <c r="H27" s="20"/>
      <c r="I27" s="20"/>
    </row>
    <row r="28" spans="1:9" ht="21.75" customHeight="1" x14ac:dyDescent="0.25">
      <c r="A28" s="64"/>
      <c r="B28" s="4" t="s">
        <v>55</v>
      </c>
      <c r="C28" s="4"/>
      <c r="D28" s="20"/>
      <c r="E28" s="20"/>
      <c r="F28" s="20"/>
      <c r="G28" s="20"/>
      <c r="H28" s="20"/>
      <c r="I28" s="20"/>
    </row>
    <row r="29" spans="1:9" ht="15.75" x14ac:dyDescent="0.25">
      <c r="A29" s="64"/>
      <c r="B29" s="4"/>
      <c r="C29" s="4"/>
    </row>
    <row r="30" spans="1:9" ht="15.75" x14ac:dyDescent="0.25">
      <c r="A30" s="64"/>
      <c r="B30" s="27"/>
      <c r="C30" s="4"/>
    </row>
    <row r="31" spans="1:9" ht="20.25" customHeight="1" x14ac:dyDescent="0.25">
      <c r="A31" s="64"/>
      <c r="B31" s="4"/>
      <c r="C31" s="4"/>
    </row>
    <row r="32" spans="1:9" ht="15.75" x14ac:dyDescent="0.25">
      <c r="A32" s="64"/>
      <c r="B32" s="4"/>
      <c r="C32" s="4"/>
    </row>
    <row r="33" spans="1:3" ht="15.75" x14ac:dyDescent="0.25">
      <c r="A33" s="64"/>
      <c r="B33" s="30" t="s">
        <v>69</v>
      </c>
      <c r="C33" s="39">
        <f>C34+C35+C36</f>
        <v>0</v>
      </c>
    </row>
    <row r="34" spans="1:3" ht="15.75" x14ac:dyDescent="0.25">
      <c r="A34" s="64"/>
      <c r="B34" s="4" t="s">
        <v>57</v>
      </c>
      <c r="C34" s="4"/>
    </row>
    <row r="35" spans="1:3" ht="18" customHeight="1" x14ac:dyDescent="0.25">
      <c r="A35" s="64"/>
      <c r="B35" s="4" t="s">
        <v>58</v>
      </c>
      <c r="C35" s="4"/>
    </row>
    <row r="36" spans="1:3" ht="30" customHeight="1" x14ac:dyDescent="0.25">
      <c r="A36" s="65"/>
      <c r="B36" s="4" t="s">
        <v>59</v>
      </c>
      <c r="C36" s="4"/>
    </row>
    <row r="37" spans="1:3" ht="20.25" customHeight="1" x14ac:dyDescent="0.25">
      <c r="A37" s="31">
        <v>2220</v>
      </c>
      <c r="B37" s="41" t="s">
        <v>20</v>
      </c>
      <c r="C37" s="42"/>
    </row>
    <row r="38" spans="1:3" ht="20.25" customHeight="1" x14ac:dyDescent="0.25">
      <c r="A38" s="68">
        <v>2230</v>
      </c>
      <c r="B38" s="27" t="s">
        <v>35</v>
      </c>
      <c r="C38" s="73"/>
    </row>
    <row r="39" spans="1:3" ht="14.25" customHeight="1" x14ac:dyDescent="0.25">
      <c r="A39" s="69"/>
      <c r="B39" s="32" t="s">
        <v>22</v>
      </c>
      <c r="C39" s="74"/>
    </row>
    <row r="40" spans="1:3" ht="14.25" customHeight="1" x14ac:dyDescent="0.25">
      <c r="A40" s="58">
        <v>2240</v>
      </c>
      <c r="B40" s="75" t="s">
        <v>23</v>
      </c>
      <c r="C40" s="63">
        <v>0</v>
      </c>
    </row>
    <row r="41" spans="1:3" ht="6.75" customHeight="1" x14ac:dyDescent="0.25">
      <c r="A41" s="72"/>
      <c r="B41" s="76"/>
      <c r="C41" s="64"/>
    </row>
    <row r="42" spans="1:3" ht="21" customHeight="1" x14ac:dyDescent="0.25">
      <c r="A42" s="72"/>
      <c r="B42" s="33" t="s">
        <v>36</v>
      </c>
      <c r="C42" s="65"/>
    </row>
    <row r="43" spans="1:3" ht="14.25" customHeight="1" x14ac:dyDescent="0.25">
      <c r="A43" s="72"/>
      <c r="B43" s="38" t="s">
        <v>70</v>
      </c>
      <c r="C43" s="44">
        <f>C44+C45+C46+C47+C48</f>
        <v>0</v>
      </c>
    </row>
    <row r="44" spans="1:3" ht="14.25" customHeight="1" x14ac:dyDescent="0.25">
      <c r="A44" s="72"/>
      <c r="B44" s="4" t="s">
        <v>61</v>
      </c>
      <c r="C44" s="4"/>
    </row>
    <row r="45" spans="1:3" ht="19.5" customHeight="1" x14ac:dyDescent="0.25">
      <c r="A45" s="72"/>
      <c r="B45" s="4" t="s">
        <v>62</v>
      </c>
      <c r="C45" s="4"/>
    </row>
    <row r="46" spans="1:3" ht="19.5" customHeight="1" x14ac:dyDescent="0.25">
      <c r="A46" s="72"/>
      <c r="B46" s="27"/>
      <c r="C46" s="4">
        <v>0</v>
      </c>
    </row>
    <row r="47" spans="1:3" ht="19.5" customHeight="1" x14ac:dyDescent="0.25">
      <c r="A47" s="72"/>
      <c r="B47" s="4"/>
      <c r="C47" s="4"/>
    </row>
    <row r="48" spans="1:3" ht="19.5" customHeight="1" x14ac:dyDescent="0.25">
      <c r="A48" s="72"/>
      <c r="B48" s="4"/>
      <c r="C48" s="4"/>
    </row>
    <row r="49" spans="1:3" ht="21.75" customHeight="1" x14ac:dyDescent="0.25">
      <c r="A49" s="72"/>
      <c r="B49" s="30" t="s">
        <v>71</v>
      </c>
      <c r="C49" s="40">
        <f>C50</f>
        <v>0</v>
      </c>
    </row>
    <row r="50" spans="1:3" ht="20.25" customHeight="1" x14ac:dyDescent="0.25">
      <c r="A50" s="59"/>
      <c r="B50" s="4" t="s">
        <v>60</v>
      </c>
      <c r="C50" s="4"/>
    </row>
    <row r="51" spans="1:3" ht="17.25" customHeight="1" x14ac:dyDescent="0.25">
      <c r="A51" s="58">
        <v>2250</v>
      </c>
      <c r="B51" s="32" t="s">
        <v>73</v>
      </c>
      <c r="C51" s="40"/>
    </row>
    <row r="52" spans="1:3" ht="19.5" customHeight="1" x14ac:dyDescent="0.25">
      <c r="A52" s="59"/>
      <c r="B52" s="66" t="s">
        <v>37</v>
      </c>
      <c r="C52" s="67"/>
    </row>
    <row r="53" spans="1:3" ht="18" customHeight="1" x14ac:dyDescent="0.25">
      <c r="A53" s="58">
        <v>2270</v>
      </c>
      <c r="B53" s="32" t="s">
        <v>24</v>
      </c>
      <c r="C53" s="56">
        <f>C56+C57+C58+C59+C60+C55</f>
        <v>0</v>
      </c>
    </row>
    <row r="54" spans="1:3" ht="18" customHeight="1" x14ac:dyDescent="0.25">
      <c r="A54" s="59"/>
      <c r="B54" s="33" t="s">
        <v>38</v>
      </c>
      <c r="C54" s="57"/>
    </row>
    <row r="55" spans="1:3" ht="17.25" customHeight="1" x14ac:dyDescent="0.25">
      <c r="A55" s="34">
        <v>2271</v>
      </c>
      <c r="B55" s="33" t="s">
        <v>25</v>
      </c>
      <c r="C55" s="35"/>
    </row>
    <row r="56" spans="1:3" ht="16.5" customHeight="1" x14ac:dyDescent="0.25">
      <c r="A56" s="34">
        <v>2272</v>
      </c>
      <c r="B56" s="33" t="s">
        <v>26</v>
      </c>
      <c r="C56" s="35"/>
    </row>
    <row r="57" spans="1:3" ht="16.5" customHeight="1" x14ac:dyDescent="0.25">
      <c r="A57" s="34">
        <v>2273</v>
      </c>
      <c r="B57" s="33" t="s">
        <v>27</v>
      </c>
      <c r="C57" s="35"/>
    </row>
    <row r="58" spans="1:3" ht="20.25" customHeight="1" x14ac:dyDescent="0.25">
      <c r="A58" s="34">
        <v>2274</v>
      </c>
      <c r="B58" s="33" t="s">
        <v>28</v>
      </c>
      <c r="C58" s="35"/>
    </row>
    <row r="59" spans="1:3" ht="32.25" customHeight="1" x14ac:dyDescent="0.25">
      <c r="A59" s="34">
        <v>2275</v>
      </c>
      <c r="B59" s="33" t="s">
        <v>29</v>
      </c>
      <c r="C59" s="35"/>
    </row>
    <row r="60" spans="1:3" ht="32.25" customHeight="1" x14ac:dyDescent="0.25">
      <c r="A60" s="58">
        <v>2281</v>
      </c>
      <c r="B60" s="36" t="s">
        <v>30</v>
      </c>
      <c r="C60" s="56"/>
    </row>
    <row r="61" spans="1:3" ht="20.25" customHeight="1" x14ac:dyDescent="0.25">
      <c r="A61" s="59"/>
      <c r="B61" s="33" t="s">
        <v>42</v>
      </c>
      <c r="C61" s="57"/>
    </row>
    <row r="62" spans="1:3" ht="50.25" customHeight="1" x14ac:dyDescent="0.25">
      <c r="A62" s="34">
        <v>2282</v>
      </c>
      <c r="B62" s="36" t="s">
        <v>72</v>
      </c>
      <c r="C62" s="43"/>
    </row>
    <row r="63" spans="1:3" ht="15.75" x14ac:dyDescent="0.25">
      <c r="A63" s="34">
        <v>2720</v>
      </c>
      <c r="B63" s="32" t="s">
        <v>31</v>
      </c>
      <c r="C63" s="43"/>
    </row>
    <row r="64" spans="1:3" ht="15.75" x14ac:dyDescent="0.25">
      <c r="A64" s="58">
        <v>2800</v>
      </c>
      <c r="B64" s="32" t="s">
        <v>32</v>
      </c>
      <c r="C64" s="56"/>
    </row>
    <row r="65" spans="1:6" ht="15.75" x14ac:dyDescent="0.25">
      <c r="A65" s="59"/>
      <c r="B65" s="33" t="s">
        <v>42</v>
      </c>
      <c r="C65" s="57"/>
    </row>
    <row r="66" spans="1:6" ht="15" customHeight="1" x14ac:dyDescent="0.25">
      <c r="A66" s="58">
        <v>3110</v>
      </c>
      <c r="B66" s="70" t="s">
        <v>33</v>
      </c>
      <c r="C66" s="60"/>
    </row>
    <row r="67" spans="1:6" ht="15" customHeight="1" x14ac:dyDescent="0.25">
      <c r="A67" s="72"/>
      <c r="B67" s="71"/>
      <c r="C67" s="61"/>
    </row>
    <row r="68" spans="1:6" ht="15.75" x14ac:dyDescent="0.25">
      <c r="A68" s="59"/>
      <c r="B68" s="27" t="s">
        <v>79</v>
      </c>
      <c r="C68" s="62"/>
      <c r="D68" t="s">
        <v>66</v>
      </c>
    </row>
    <row r="69" spans="1:6" ht="15.75" x14ac:dyDescent="0.25">
      <c r="A69" s="58">
        <v>3130</v>
      </c>
      <c r="B69" s="45" t="s">
        <v>34</v>
      </c>
      <c r="C69" s="60"/>
    </row>
    <row r="70" spans="1:6" ht="16.5" thickBot="1" x14ac:dyDescent="0.3">
      <c r="A70" s="59"/>
      <c r="B70" s="37" t="s">
        <v>63</v>
      </c>
      <c r="C70" s="61"/>
    </row>
    <row r="71" spans="1:6" ht="18.75" customHeight="1" x14ac:dyDescent="0.25">
      <c r="A71" s="46"/>
      <c r="B71" s="47" t="s">
        <v>51</v>
      </c>
      <c r="C71" s="48">
        <f>C20+C22+C33+C37+C38+C49+C51+C53+C60+C62+C63+C64</f>
        <v>0</v>
      </c>
    </row>
    <row r="72" spans="1:6" ht="18.75" customHeight="1" thickBot="1" x14ac:dyDescent="0.3">
      <c r="A72" s="46"/>
      <c r="B72" s="49" t="s">
        <v>52</v>
      </c>
      <c r="C72" s="50">
        <f>C24+C43+C66+C69</f>
        <v>0</v>
      </c>
    </row>
    <row r="74" spans="1:6" ht="22.5" x14ac:dyDescent="0.3">
      <c r="A74" s="6" t="s">
        <v>7</v>
      </c>
      <c r="B74" s="5"/>
      <c r="C74" s="2" t="s">
        <v>43</v>
      </c>
    </row>
    <row r="75" spans="1:6" ht="22.5" x14ac:dyDescent="0.3">
      <c r="B75" s="2" t="s">
        <v>5</v>
      </c>
    </row>
    <row r="76" spans="1:6" ht="22.5" x14ac:dyDescent="0.3">
      <c r="A76" s="6" t="s">
        <v>6</v>
      </c>
      <c r="B76" s="5"/>
      <c r="C76" s="2" t="s">
        <v>43</v>
      </c>
    </row>
    <row r="77" spans="1:6" ht="22.5" x14ac:dyDescent="0.3">
      <c r="A77" s="7" t="s">
        <v>10</v>
      </c>
      <c r="B77" s="2" t="s">
        <v>5</v>
      </c>
    </row>
    <row r="78" spans="1:6" ht="18.75" x14ac:dyDescent="0.3">
      <c r="A78" s="24" t="s">
        <v>11</v>
      </c>
      <c r="B78" s="25"/>
      <c r="C78" s="26"/>
    </row>
    <row r="79" spans="1:6" ht="34.5" customHeight="1" x14ac:dyDescent="0.3">
      <c r="A79" s="52" t="s">
        <v>39</v>
      </c>
      <c r="B79" s="52"/>
      <c r="C79" s="52"/>
      <c r="F79" s="10"/>
    </row>
    <row r="80" spans="1:6" ht="37.5" customHeight="1" x14ac:dyDescent="0.3">
      <c r="A80" s="53" t="s">
        <v>47</v>
      </c>
      <c r="B80" s="53"/>
      <c r="C80" s="53"/>
      <c r="F80" s="10"/>
    </row>
    <row r="81" spans="1:3" ht="80.25" customHeight="1" x14ac:dyDescent="0.3">
      <c r="A81" s="54" t="s">
        <v>41</v>
      </c>
      <c r="B81" s="54"/>
      <c r="C81" s="54"/>
    </row>
    <row r="82" spans="1:3" ht="74.25" customHeight="1" x14ac:dyDescent="0.3">
      <c r="A82" s="52" t="s">
        <v>40</v>
      </c>
      <c r="B82" s="52"/>
      <c r="C82" s="52"/>
    </row>
    <row r="83" spans="1:3" ht="71.25" customHeight="1" x14ac:dyDescent="0.3">
      <c r="A83" s="55" t="s">
        <v>18</v>
      </c>
      <c r="B83" s="55"/>
      <c r="C83" s="55"/>
    </row>
    <row r="84" spans="1:3" ht="18.75" x14ac:dyDescent="0.3">
      <c r="B84" s="18"/>
      <c r="C84" s="16"/>
    </row>
    <row r="85" spans="1:3" ht="18.75" x14ac:dyDescent="0.3">
      <c r="A85" s="7" t="s">
        <v>12</v>
      </c>
      <c r="B85" s="17"/>
    </row>
    <row r="86" spans="1:3" ht="18.75" x14ac:dyDescent="0.3">
      <c r="A86" s="3" t="s">
        <v>13</v>
      </c>
      <c r="B86" s="15"/>
      <c r="C86" s="8"/>
    </row>
    <row r="87" spans="1:3" ht="18.75" x14ac:dyDescent="0.3">
      <c r="A87" s="3" t="s">
        <v>14</v>
      </c>
      <c r="B87" s="16"/>
      <c r="C87" s="8"/>
    </row>
    <row r="88" spans="1:3" ht="37.5" x14ac:dyDescent="0.25">
      <c r="A88" s="9" t="s">
        <v>15</v>
      </c>
      <c r="C88" s="8"/>
    </row>
    <row r="89" spans="1:3" ht="37.5" x14ac:dyDescent="0.25">
      <c r="A89" s="9" t="s">
        <v>16</v>
      </c>
      <c r="B89" s="8"/>
      <c r="C89" s="8"/>
    </row>
    <row r="90" spans="1:3" ht="37.5" x14ac:dyDescent="0.25">
      <c r="A90" s="9" t="s">
        <v>48</v>
      </c>
      <c r="B90" s="8"/>
      <c r="C90" s="8"/>
    </row>
    <row r="91" spans="1:3" ht="18.75" x14ac:dyDescent="0.25">
      <c r="A91" s="9" t="s">
        <v>17</v>
      </c>
      <c r="B91" s="8"/>
      <c r="C91" s="8"/>
    </row>
    <row r="92" spans="1:3" x14ac:dyDescent="0.25">
      <c r="B92" s="8"/>
    </row>
    <row r="93" spans="1:3" x14ac:dyDescent="0.25">
      <c r="B93" s="8"/>
    </row>
    <row r="94" spans="1:3" x14ac:dyDescent="0.25">
      <c r="B94" s="8"/>
    </row>
  </sheetData>
  <mergeCells count="40">
    <mergeCell ref="A20:A21"/>
    <mergeCell ref="A7:C7"/>
    <mergeCell ref="A9:A11"/>
    <mergeCell ref="B9:B11"/>
    <mergeCell ref="C9:C11"/>
    <mergeCell ref="A17:B17"/>
    <mergeCell ref="C20:C21"/>
    <mergeCell ref="B12:B13"/>
    <mergeCell ref="C12:C13"/>
    <mergeCell ref="A14:B14"/>
    <mergeCell ref="A15:B15"/>
    <mergeCell ref="B1:C1"/>
    <mergeCell ref="A3:C3"/>
    <mergeCell ref="A4:C4"/>
    <mergeCell ref="A5:C5"/>
    <mergeCell ref="A6:C6"/>
    <mergeCell ref="A23:A36"/>
    <mergeCell ref="A69:A70"/>
    <mergeCell ref="B52:C52"/>
    <mergeCell ref="A51:A52"/>
    <mergeCell ref="A60:A61"/>
    <mergeCell ref="A38:A39"/>
    <mergeCell ref="A53:A54"/>
    <mergeCell ref="B66:B67"/>
    <mergeCell ref="A66:A68"/>
    <mergeCell ref="A40:A50"/>
    <mergeCell ref="C38:C39"/>
    <mergeCell ref="C40:C42"/>
    <mergeCell ref="B40:B41"/>
    <mergeCell ref="C53:C54"/>
    <mergeCell ref="C60:C61"/>
    <mergeCell ref="A64:A65"/>
    <mergeCell ref="C64:C65"/>
    <mergeCell ref="C66:C68"/>
    <mergeCell ref="C69:C70"/>
    <mergeCell ref="A79:C79"/>
    <mergeCell ref="A80:C80"/>
    <mergeCell ref="A81:C81"/>
    <mergeCell ref="A82:C82"/>
    <mergeCell ref="A83:C83"/>
  </mergeCells>
  <pageMargins left="0.7" right="0.7" top="0.75" bottom="0.75" header="0.3" footer="0.3"/>
  <pageSetup paperSize="9" scale="74" orientation="portrait" r:id="rId1"/>
  <rowBreaks count="2" manualBreakCount="2">
    <brk id="28" max="2" man="1"/>
    <brk id="7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0D4B-B58E-4C90-83EE-9EAFD606DE39}">
  <dimension ref="A1:I91"/>
  <sheetViews>
    <sheetView view="pageBreakPreview" zoomScaleNormal="100" zoomScaleSheetLayoutView="100" workbookViewId="0">
      <selection activeCell="A4" sqref="A4:C4"/>
    </sheetView>
  </sheetViews>
  <sheetFormatPr defaultRowHeight="15" x14ac:dyDescent="0.25"/>
  <cols>
    <col min="1" max="1" width="31.140625" customWidth="1"/>
    <col min="2" max="2" width="49.42578125" customWidth="1"/>
    <col min="3" max="3" width="21.5703125" customWidth="1"/>
  </cols>
  <sheetData>
    <row r="1" spans="1:7" ht="15.75" customHeight="1" x14ac:dyDescent="0.25">
      <c r="B1" s="77" t="s">
        <v>75</v>
      </c>
      <c r="C1" s="77"/>
    </row>
    <row r="2" spans="1:7" ht="15.75" x14ac:dyDescent="0.25">
      <c r="A2" s="1"/>
    </row>
    <row r="3" spans="1:7" ht="18.75" x14ac:dyDescent="0.3">
      <c r="A3" s="78" t="s">
        <v>85</v>
      </c>
      <c r="B3" s="78"/>
      <c r="C3" s="78"/>
    </row>
    <row r="4" spans="1:7" ht="18.75" x14ac:dyDescent="0.3">
      <c r="A4" s="79" t="s">
        <v>0</v>
      </c>
      <c r="B4" s="79"/>
      <c r="C4" s="79"/>
      <c r="D4" s="19" t="s">
        <v>49</v>
      </c>
    </row>
    <row r="5" spans="1:7" ht="18.75" x14ac:dyDescent="0.3">
      <c r="A5" s="79" t="s">
        <v>64</v>
      </c>
      <c r="B5" s="79"/>
      <c r="C5" s="79"/>
      <c r="D5" t="s">
        <v>65</v>
      </c>
    </row>
    <row r="6" spans="1:7" ht="18.75" x14ac:dyDescent="0.3">
      <c r="A6" s="80"/>
      <c r="B6" s="80"/>
      <c r="C6" s="80"/>
    </row>
    <row r="7" spans="1:7" ht="22.5" x14ac:dyDescent="0.3">
      <c r="A7" s="81" t="s">
        <v>1</v>
      </c>
      <c r="B7" s="81"/>
      <c r="C7" s="81"/>
    </row>
    <row r="8" spans="1:7" ht="19.5" thickBot="1" x14ac:dyDescent="0.35">
      <c r="A8" s="1"/>
      <c r="E8" s="3"/>
      <c r="F8" s="3"/>
      <c r="G8" s="3"/>
    </row>
    <row r="9" spans="1:7" ht="15.75" customHeight="1" x14ac:dyDescent="0.25">
      <c r="A9" s="82" t="s">
        <v>3</v>
      </c>
      <c r="B9" s="82" t="s">
        <v>4</v>
      </c>
      <c r="C9" s="82" t="s">
        <v>2</v>
      </c>
    </row>
    <row r="10" spans="1:7" x14ac:dyDescent="0.25">
      <c r="A10" s="83"/>
      <c r="B10" s="83"/>
      <c r="C10" s="83"/>
    </row>
    <row r="11" spans="1:7" ht="15.75" thickBot="1" x14ac:dyDescent="0.3">
      <c r="A11" s="84"/>
      <c r="B11" s="84"/>
      <c r="C11" s="84"/>
    </row>
    <row r="12" spans="1:7" ht="15.75" x14ac:dyDescent="0.25">
      <c r="A12" s="87" t="s">
        <v>81</v>
      </c>
      <c r="B12" s="88"/>
      <c r="C12" s="29"/>
      <c r="D12" t="s">
        <v>84</v>
      </c>
    </row>
    <row r="13" spans="1:7" ht="18.75" customHeight="1" x14ac:dyDescent="0.25">
      <c r="A13" s="89" t="s">
        <v>82</v>
      </c>
      <c r="B13" s="90"/>
      <c r="C13" s="4"/>
      <c r="D13" t="s">
        <v>83</v>
      </c>
    </row>
    <row r="14" spans="1:7" ht="16.5" thickBot="1" x14ac:dyDescent="0.3">
      <c r="A14" s="91" t="s">
        <v>80</v>
      </c>
      <c r="B14" s="92"/>
      <c r="C14" s="51"/>
    </row>
    <row r="15" spans="1:7" ht="16.5" thickBot="1" x14ac:dyDescent="0.3">
      <c r="A15" s="22" t="s">
        <v>45</v>
      </c>
      <c r="B15" s="21"/>
      <c r="C15" s="14">
        <f>C68+C69</f>
        <v>0</v>
      </c>
    </row>
    <row r="16" spans="1:7" ht="32.25" thickBot="1" x14ac:dyDescent="0.3">
      <c r="A16" s="11"/>
      <c r="B16" s="13" t="s">
        <v>19</v>
      </c>
      <c r="C16" s="12"/>
    </row>
    <row r="17" spans="1:9" ht="15.75" x14ac:dyDescent="0.25">
      <c r="A17" s="63">
        <v>2111</v>
      </c>
      <c r="B17" s="4" t="s">
        <v>9</v>
      </c>
      <c r="C17" s="73"/>
    </row>
    <row r="18" spans="1:9" ht="63" x14ac:dyDescent="0.25">
      <c r="A18" s="65"/>
      <c r="B18" s="27" t="s">
        <v>67</v>
      </c>
      <c r="C18" s="74"/>
    </row>
    <row r="19" spans="1:9" ht="18" customHeight="1" x14ac:dyDescent="0.25">
      <c r="A19" s="28">
        <v>2120</v>
      </c>
      <c r="B19" s="4" t="s">
        <v>46</v>
      </c>
      <c r="C19" s="40">
        <f>C17*22%</f>
        <v>0</v>
      </c>
    </row>
    <row r="20" spans="1:9" ht="18" customHeight="1" x14ac:dyDescent="0.25">
      <c r="A20" s="63">
        <v>2210</v>
      </c>
      <c r="B20" s="29" t="s">
        <v>21</v>
      </c>
      <c r="C20" s="4">
        <f>C21+C30</f>
        <v>0</v>
      </c>
    </row>
    <row r="21" spans="1:9" ht="18.75" customHeight="1" x14ac:dyDescent="0.25">
      <c r="A21" s="64"/>
      <c r="B21" s="38" t="s">
        <v>68</v>
      </c>
      <c r="C21" s="38">
        <f>C22+C23+C24+C25+C26+C27+C28+C29</f>
        <v>0</v>
      </c>
      <c r="D21" s="20"/>
      <c r="E21" s="20"/>
      <c r="F21" s="20"/>
      <c r="G21" s="20"/>
      <c r="H21" s="20"/>
      <c r="I21" s="20"/>
    </row>
    <row r="22" spans="1:9" ht="21.75" customHeight="1" x14ac:dyDescent="0.25">
      <c r="A22" s="64"/>
      <c r="B22" s="4" t="s">
        <v>53</v>
      </c>
      <c r="C22" s="4"/>
      <c r="D22" s="20"/>
      <c r="E22" s="20"/>
      <c r="F22" s="20"/>
      <c r="G22" s="20"/>
      <c r="H22" s="20"/>
      <c r="I22" s="20"/>
    </row>
    <row r="23" spans="1:9" ht="21.75" customHeight="1" x14ac:dyDescent="0.25">
      <c r="A23" s="64"/>
      <c r="B23" s="4" t="s">
        <v>54</v>
      </c>
      <c r="C23" s="4"/>
      <c r="D23" s="20"/>
      <c r="E23" s="20"/>
      <c r="F23" s="20"/>
      <c r="G23" s="20"/>
      <c r="H23" s="20"/>
      <c r="I23" s="20"/>
    </row>
    <row r="24" spans="1:9" ht="21.75" customHeight="1" x14ac:dyDescent="0.25">
      <c r="A24" s="64"/>
      <c r="B24" s="4" t="s">
        <v>56</v>
      </c>
      <c r="C24" s="4"/>
      <c r="D24" s="20"/>
      <c r="E24" s="20"/>
      <c r="F24" s="20"/>
      <c r="G24" s="20"/>
      <c r="H24" s="20"/>
      <c r="I24" s="20"/>
    </row>
    <row r="25" spans="1:9" ht="21.75" customHeight="1" x14ac:dyDescent="0.25">
      <c r="A25" s="64"/>
      <c r="B25" s="4" t="s">
        <v>55</v>
      </c>
      <c r="C25" s="4"/>
      <c r="D25" s="20"/>
      <c r="E25" s="20"/>
      <c r="F25" s="20"/>
      <c r="G25" s="20"/>
      <c r="H25" s="20"/>
      <c r="I25" s="20"/>
    </row>
    <row r="26" spans="1:9" ht="15.75" x14ac:dyDescent="0.25">
      <c r="A26" s="64"/>
      <c r="B26" s="4"/>
      <c r="C26" s="4"/>
    </row>
    <row r="27" spans="1:9" ht="15.75" x14ac:dyDescent="0.25">
      <c r="A27" s="64"/>
      <c r="B27" s="27"/>
      <c r="C27" s="4"/>
    </row>
    <row r="28" spans="1:9" ht="20.25" customHeight="1" x14ac:dyDescent="0.25">
      <c r="A28" s="64"/>
      <c r="B28" s="4"/>
      <c r="C28" s="4"/>
    </row>
    <row r="29" spans="1:9" ht="15.75" x14ac:dyDescent="0.25">
      <c r="A29" s="64"/>
      <c r="B29" s="4"/>
      <c r="C29" s="4"/>
    </row>
    <row r="30" spans="1:9" ht="15.75" x14ac:dyDescent="0.25">
      <c r="A30" s="64"/>
      <c r="B30" s="30" t="s">
        <v>69</v>
      </c>
      <c r="C30" s="39">
        <f>C31+C32+C33</f>
        <v>0</v>
      </c>
    </row>
    <row r="31" spans="1:9" ht="15.75" x14ac:dyDescent="0.25">
      <c r="A31" s="64"/>
      <c r="B31" s="4" t="s">
        <v>57</v>
      </c>
      <c r="C31" s="4"/>
    </row>
    <row r="32" spans="1:9" ht="18" customHeight="1" x14ac:dyDescent="0.25">
      <c r="A32" s="64"/>
      <c r="B32" s="4" t="s">
        <v>58</v>
      </c>
      <c r="C32" s="4"/>
    </row>
    <row r="33" spans="1:3" ht="30" customHeight="1" x14ac:dyDescent="0.25">
      <c r="A33" s="65"/>
      <c r="B33" s="4" t="s">
        <v>59</v>
      </c>
      <c r="C33" s="4"/>
    </row>
    <row r="34" spans="1:3" ht="20.25" customHeight="1" x14ac:dyDescent="0.25">
      <c r="A34" s="31">
        <v>2220</v>
      </c>
      <c r="B34" s="41" t="s">
        <v>20</v>
      </c>
      <c r="C34" s="42"/>
    </row>
    <row r="35" spans="1:3" ht="20.25" customHeight="1" x14ac:dyDescent="0.25">
      <c r="A35" s="68">
        <v>2230</v>
      </c>
      <c r="B35" s="27" t="s">
        <v>35</v>
      </c>
      <c r="C35" s="73"/>
    </row>
    <row r="36" spans="1:3" ht="14.25" customHeight="1" x14ac:dyDescent="0.25">
      <c r="A36" s="69"/>
      <c r="B36" s="32" t="s">
        <v>22</v>
      </c>
      <c r="C36" s="74"/>
    </row>
    <row r="37" spans="1:3" ht="14.25" customHeight="1" x14ac:dyDescent="0.25">
      <c r="A37" s="58">
        <v>2240</v>
      </c>
      <c r="B37" s="75" t="s">
        <v>23</v>
      </c>
      <c r="C37" s="63">
        <v>0</v>
      </c>
    </row>
    <row r="38" spans="1:3" ht="6.75" customHeight="1" x14ac:dyDescent="0.25">
      <c r="A38" s="72"/>
      <c r="B38" s="76"/>
      <c r="C38" s="64"/>
    </row>
    <row r="39" spans="1:3" ht="21" customHeight="1" x14ac:dyDescent="0.25">
      <c r="A39" s="72"/>
      <c r="B39" s="33" t="s">
        <v>36</v>
      </c>
      <c r="C39" s="65"/>
    </row>
    <row r="40" spans="1:3" ht="14.25" customHeight="1" x14ac:dyDescent="0.25">
      <c r="A40" s="72"/>
      <c r="B40" s="38" t="s">
        <v>70</v>
      </c>
      <c r="C40" s="44">
        <f>C41+C42+C43+C44+C45</f>
        <v>0</v>
      </c>
    </row>
    <row r="41" spans="1:3" ht="14.25" customHeight="1" x14ac:dyDescent="0.25">
      <c r="A41" s="72"/>
      <c r="B41" s="4" t="s">
        <v>61</v>
      </c>
      <c r="C41" s="4"/>
    </row>
    <row r="42" spans="1:3" ht="19.5" customHeight="1" x14ac:dyDescent="0.25">
      <c r="A42" s="72"/>
      <c r="B42" s="4" t="s">
        <v>62</v>
      </c>
      <c r="C42" s="4"/>
    </row>
    <row r="43" spans="1:3" ht="19.5" customHeight="1" x14ac:dyDescent="0.25">
      <c r="A43" s="72"/>
      <c r="B43" s="27"/>
      <c r="C43" s="4">
        <v>0</v>
      </c>
    </row>
    <row r="44" spans="1:3" ht="19.5" customHeight="1" x14ac:dyDescent="0.25">
      <c r="A44" s="72"/>
      <c r="B44" s="4"/>
      <c r="C44" s="4"/>
    </row>
    <row r="45" spans="1:3" ht="19.5" customHeight="1" x14ac:dyDescent="0.25">
      <c r="A45" s="72"/>
      <c r="B45" s="4"/>
      <c r="C45" s="4"/>
    </row>
    <row r="46" spans="1:3" ht="21.75" customHeight="1" x14ac:dyDescent="0.25">
      <c r="A46" s="72"/>
      <c r="B46" s="30" t="s">
        <v>71</v>
      </c>
      <c r="C46" s="40">
        <f>C47</f>
        <v>0</v>
      </c>
    </row>
    <row r="47" spans="1:3" ht="20.25" customHeight="1" x14ac:dyDescent="0.25">
      <c r="A47" s="59"/>
      <c r="B47" s="4" t="s">
        <v>60</v>
      </c>
      <c r="C47" s="4"/>
    </row>
    <row r="48" spans="1:3" ht="17.25" customHeight="1" x14ac:dyDescent="0.25">
      <c r="A48" s="58">
        <v>2250</v>
      </c>
      <c r="B48" s="32" t="s">
        <v>73</v>
      </c>
      <c r="C48" s="40"/>
    </row>
    <row r="49" spans="1:3" ht="19.5" customHeight="1" x14ac:dyDescent="0.25">
      <c r="A49" s="59"/>
      <c r="B49" s="66" t="s">
        <v>37</v>
      </c>
      <c r="C49" s="67"/>
    </row>
    <row r="50" spans="1:3" ht="18" customHeight="1" x14ac:dyDescent="0.25">
      <c r="A50" s="58">
        <v>2270</v>
      </c>
      <c r="B50" s="32" t="s">
        <v>24</v>
      </c>
      <c r="C50" s="56">
        <f>C53+C54+C55+C56+C57+C52</f>
        <v>0</v>
      </c>
    </row>
    <row r="51" spans="1:3" ht="18" customHeight="1" x14ac:dyDescent="0.25">
      <c r="A51" s="59"/>
      <c r="B51" s="33" t="s">
        <v>38</v>
      </c>
      <c r="C51" s="57"/>
    </row>
    <row r="52" spans="1:3" ht="17.25" customHeight="1" x14ac:dyDescent="0.25">
      <c r="A52" s="34">
        <v>2271</v>
      </c>
      <c r="B52" s="33" t="s">
        <v>25</v>
      </c>
      <c r="C52" s="35"/>
    </row>
    <row r="53" spans="1:3" ht="16.5" customHeight="1" x14ac:dyDescent="0.25">
      <c r="A53" s="34">
        <v>2272</v>
      </c>
      <c r="B53" s="33" t="s">
        <v>26</v>
      </c>
      <c r="C53" s="35"/>
    </row>
    <row r="54" spans="1:3" ht="16.5" customHeight="1" x14ac:dyDescent="0.25">
      <c r="A54" s="34">
        <v>2273</v>
      </c>
      <c r="B54" s="33" t="s">
        <v>27</v>
      </c>
      <c r="C54" s="35"/>
    </row>
    <row r="55" spans="1:3" ht="20.25" customHeight="1" x14ac:dyDescent="0.25">
      <c r="A55" s="34">
        <v>2274</v>
      </c>
      <c r="B55" s="33" t="s">
        <v>28</v>
      </c>
      <c r="C55" s="35"/>
    </row>
    <row r="56" spans="1:3" ht="32.25" customHeight="1" x14ac:dyDescent="0.25">
      <c r="A56" s="34">
        <v>2275</v>
      </c>
      <c r="B56" s="33" t="s">
        <v>29</v>
      </c>
      <c r="C56" s="35"/>
    </row>
    <row r="57" spans="1:3" ht="32.25" customHeight="1" x14ac:dyDescent="0.25">
      <c r="A57" s="58">
        <v>2281</v>
      </c>
      <c r="B57" s="36" t="s">
        <v>30</v>
      </c>
      <c r="C57" s="56"/>
    </row>
    <row r="58" spans="1:3" ht="20.25" customHeight="1" x14ac:dyDescent="0.25">
      <c r="A58" s="59"/>
      <c r="B58" s="33" t="s">
        <v>42</v>
      </c>
      <c r="C58" s="57"/>
    </row>
    <row r="59" spans="1:3" ht="50.25" customHeight="1" x14ac:dyDescent="0.25">
      <c r="A59" s="34">
        <v>2282</v>
      </c>
      <c r="B59" s="36" t="s">
        <v>72</v>
      </c>
      <c r="C59" s="43"/>
    </row>
    <row r="60" spans="1:3" ht="15.75" x14ac:dyDescent="0.25">
      <c r="A60" s="34">
        <v>2720</v>
      </c>
      <c r="B60" s="32" t="s">
        <v>31</v>
      </c>
      <c r="C60" s="43"/>
    </row>
    <row r="61" spans="1:3" ht="15.75" x14ac:dyDescent="0.25">
      <c r="A61" s="58">
        <v>2800</v>
      </c>
      <c r="B61" s="32" t="s">
        <v>32</v>
      </c>
      <c r="C61" s="56"/>
    </row>
    <row r="62" spans="1:3" ht="15.75" x14ac:dyDescent="0.25">
      <c r="A62" s="59"/>
      <c r="B62" s="33" t="s">
        <v>42</v>
      </c>
      <c r="C62" s="57"/>
    </row>
    <row r="63" spans="1:3" ht="15" customHeight="1" x14ac:dyDescent="0.25">
      <c r="A63" s="58">
        <v>3110</v>
      </c>
      <c r="B63" s="70" t="s">
        <v>33</v>
      </c>
      <c r="C63" s="60"/>
    </row>
    <row r="64" spans="1:3" ht="15" customHeight="1" x14ac:dyDescent="0.25">
      <c r="A64" s="72"/>
      <c r="B64" s="71"/>
      <c r="C64" s="61"/>
    </row>
    <row r="65" spans="1:6" ht="15.75" x14ac:dyDescent="0.25">
      <c r="A65" s="59"/>
      <c r="B65" s="27" t="s">
        <v>79</v>
      </c>
      <c r="C65" s="62"/>
      <c r="D65" t="s">
        <v>66</v>
      </c>
    </row>
    <row r="66" spans="1:6" ht="15.75" x14ac:dyDescent="0.25">
      <c r="A66" s="58">
        <v>3130</v>
      </c>
      <c r="B66" s="45" t="s">
        <v>34</v>
      </c>
      <c r="C66" s="60"/>
    </row>
    <row r="67" spans="1:6" ht="16.5" thickBot="1" x14ac:dyDescent="0.3">
      <c r="A67" s="59"/>
      <c r="B67" s="37" t="s">
        <v>63</v>
      </c>
      <c r="C67" s="61"/>
    </row>
    <row r="68" spans="1:6" ht="18.75" customHeight="1" x14ac:dyDescent="0.25">
      <c r="A68" s="46"/>
      <c r="B68" s="47" t="s">
        <v>51</v>
      </c>
      <c r="C68" s="48">
        <f>C17+C19+C30+C34+C35+C46+C48+C50+C57+C59+C60+C61</f>
        <v>0</v>
      </c>
    </row>
    <row r="69" spans="1:6" ht="18.75" customHeight="1" thickBot="1" x14ac:dyDescent="0.3">
      <c r="A69" s="46"/>
      <c r="B69" s="49" t="s">
        <v>52</v>
      </c>
      <c r="C69" s="50">
        <f>C21+C40+C63+C66</f>
        <v>0</v>
      </c>
    </row>
    <row r="71" spans="1:6" ht="22.5" x14ac:dyDescent="0.3">
      <c r="A71" s="6" t="s">
        <v>7</v>
      </c>
      <c r="B71" s="5"/>
      <c r="C71" s="2" t="s">
        <v>43</v>
      </c>
    </row>
    <row r="72" spans="1:6" ht="22.5" x14ac:dyDescent="0.3">
      <c r="B72" s="2" t="s">
        <v>5</v>
      </c>
    </row>
    <row r="73" spans="1:6" ht="22.5" x14ac:dyDescent="0.3">
      <c r="A73" s="6" t="s">
        <v>6</v>
      </c>
      <c r="B73" s="5"/>
      <c r="C73" s="2" t="s">
        <v>43</v>
      </c>
    </row>
    <row r="74" spans="1:6" ht="22.5" x14ac:dyDescent="0.3">
      <c r="A74" s="7" t="s">
        <v>10</v>
      </c>
      <c r="B74" s="2" t="s">
        <v>5</v>
      </c>
    </row>
    <row r="75" spans="1:6" ht="18.75" x14ac:dyDescent="0.3">
      <c r="A75" s="24" t="s">
        <v>11</v>
      </c>
      <c r="B75" s="25"/>
      <c r="C75" s="26"/>
    </row>
    <row r="76" spans="1:6" ht="34.5" customHeight="1" x14ac:dyDescent="0.3">
      <c r="A76" s="52" t="s">
        <v>39</v>
      </c>
      <c r="B76" s="52"/>
      <c r="C76" s="52"/>
      <c r="F76" s="10"/>
    </row>
    <row r="77" spans="1:6" ht="37.5" customHeight="1" x14ac:dyDescent="0.3">
      <c r="A77" s="53" t="s">
        <v>47</v>
      </c>
      <c r="B77" s="53"/>
      <c r="C77" s="53"/>
      <c r="F77" s="10"/>
    </row>
    <row r="78" spans="1:6" ht="80.25" customHeight="1" x14ac:dyDescent="0.3">
      <c r="A78" s="54" t="s">
        <v>41</v>
      </c>
      <c r="B78" s="54"/>
      <c r="C78" s="54"/>
    </row>
    <row r="79" spans="1:6" ht="74.25" customHeight="1" x14ac:dyDescent="0.3">
      <c r="A79" s="52" t="s">
        <v>40</v>
      </c>
      <c r="B79" s="52"/>
      <c r="C79" s="52"/>
    </row>
    <row r="80" spans="1:6" ht="71.25" customHeight="1" x14ac:dyDescent="0.3">
      <c r="A80" s="55" t="s">
        <v>18</v>
      </c>
      <c r="B80" s="55"/>
      <c r="C80" s="55"/>
    </row>
    <row r="81" spans="1:3" ht="18.75" x14ac:dyDescent="0.3">
      <c r="B81" s="18"/>
      <c r="C81" s="16"/>
    </row>
    <row r="82" spans="1:3" ht="18.75" x14ac:dyDescent="0.3">
      <c r="A82" s="7" t="s">
        <v>12</v>
      </c>
      <c r="B82" s="17"/>
    </row>
    <row r="83" spans="1:3" ht="18.75" x14ac:dyDescent="0.3">
      <c r="A83" s="3" t="s">
        <v>13</v>
      </c>
      <c r="B83" s="15"/>
      <c r="C83" s="8"/>
    </row>
    <row r="84" spans="1:3" ht="18.75" x14ac:dyDescent="0.3">
      <c r="A84" s="3" t="s">
        <v>14</v>
      </c>
      <c r="B84" s="16"/>
      <c r="C84" s="8"/>
    </row>
    <row r="85" spans="1:3" ht="37.5" x14ac:dyDescent="0.25">
      <c r="A85" s="9" t="s">
        <v>15</v>
      </c>
      <c r="C85" s="8"/>
    </row>
    <row r="86" spans="1:3" ht="37.5" x14ac:dyDescent="0.25">
      <c r="A86" s="9" t="s">
        <v>16</v>
      </c>
      <c r="B86" s="8"/>
      <c r="C86" s="8"/>
    </row>
    <row r="87" spans="1:3" ht="37.5" x14ac:dyDescent="0.25">
      <c r="A87" s="9" t="s">
        <v>48</v>
      </c>
      <c r="B87" s="8"/>
      <c r="C87" s="8"/>
    </row>
    <row r="88" spans="1:3" ht="18.75" x14ac:dyDescent="0.25">
      <c r="A88" s="9" t="s">
        <v>17</v>
      </c>
      <c r="B88" s="8"/>
      <c r="C88" s="8"/>
    </row>
    <row r="89" spans="1:3" x14ac:dyDescent="0.25">
      <c r="B89" s="8"/>
    </row>
    <row r="90" spans="1:3" x14ac:dyDescent="0.25">
      <c r="B90" s="8"/>
    </row>
    <row r="91" spans="1:3" x14ac:dyDescent="0.25">
      <c r="B91" s="8"/>
    </row>
  </sheetData>
  <mergeCells count="38">
    <mergeCell ref="A9:A11"/>
    <mergeCell ref="B9:B11"/>
    <mergeCell ref="C9:C11"/>
    <mergeCell ref="A14:B14"/>
    <mergeCell ref="B1:C1"/>
    <mergeCell ref="A3:C3"/>
    <mergeCell ref="A4:C4"/>
    <mergeCell ref="A5:C5"/>
    <mergeCell ref="A6:C6"/>
    <mergeCell ref="A7:C7"/>
    <mergeCell ref="A66:A67"/>
    <mergeCell ref="C66:C67"/>
    <mergeCell ref="A48:A49"/>
    <mergeCell ref="B49:C49"/>
    <mergeCell ref="A50:A51"/>
    <mergeCell ref="C50:C51"/>
    <mergeCell ref="A57:A58"/>
    <mergeCell ref="C57:C58"/>
    <mergeCell ref="A12:B12"/>
    <mergeCell ref="A13:B13"/>
    <mergeCell ref="A61:A62"/>
    <mergeCell ref="C61:C62"/>
    <mergeCell ref="A63:A65"/>
    <mergeCell ref="B63:B64"/>
    <mergeCell ref="C63:C65"/>
    <mergeCell ref="A17:A18"/>
    <mergeCell ref="C17:C18"/>
    <mergeCell ref="A20:A33"/>
    <mergeCell ref="A35:A36"/>
    <mergeCell ref="C35:C36"/>
    <mergeCell ref="A37:A47"/>
    <mergeCell ref="B37:B38"/>
    <mergeCell ref="C37:C39"/>
    <mergeCell ref="A76:C76"/>
    <mergeCell ref="A77:C77"/>
    <mergeCell ref="A78:C78"/>
    <mergeCell ref="A79:C79"/>
    <mergeCell ref="A80:C80"/>
  </mergeCells>
  <pageMargins left="0.7" right="0.7" top="0.75" bottom="0.75" header="0.3" footer="0.3"/>
  <pageSetup paperSize="9" scale="74" orientation="portrait" r:id="rId1"/>
  <rowBreaks count="2" manualBreakCount="2">
    <brk id="25" max="2" man="1"/>
    <brk id="7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Надходження</vt:lpstr>
      <vt:lpstr>Залишок</vt:lpstr>
      <vt:lpstr>Залишок!Область_друку</vt:lpstr>
      <vt:lpstr>Надходження!Область_друку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2024-01-02T10:31:32Z</dcterms:modified>
</cp:coreProperties>
</file>